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445" tabRatio="758" activeTab="0"/>
  </bookViews>
  <sheets>
    <sheet name="レジメン" sheetId="1" r:id="rId1"/>
    <sheet name="患者情報" sheetId="2" r:id="rId2"/>
    <sheet name="注射せんday1" sheetId="3" r:id="rId3"/>
    <sheet name="注射せんday2" sheetId="4" r:id="rId4"/>
    <sheet name="注射せんday3" sheetId="5" r:id="rId5"/>
  </sheets>
  <definedNames>
    <definedName name="_xlnm.Print_Area" localSheetId="0">'レジメン'!$A$1:$AV$40</definedName>
    <definedName name="_xlnm.Print_Area" localSheetId="2">'注射せんday1'!$B$1:$M$69</definedName>
    <definedName name="_xlnm.Print_Area" localSheetId="3">'注射せんday2'!$B$1:$M$69</definedName>
    <definedName name="_xlnm.Print_Area" localSheetId="4">'注射せんday3'!$B$1:$M$69</definedName>
  </definedNames>
  <calcPr fullCalcOnLoad="1"/>
</workbook>
</file>

<file path=xl/sharedStrings.xml><?xml version="1.0" encoding="utf-8"?>
<sst xmlns="http://schemas.openxmlformats.org/spreadsheetml/2006/main" count="212" uniqueCount="118">
  <si>
    <t>～ 化学療法 ～</t>
  </si>
  <si>
    <t>様</t>
  </si>
  <si>
    <t>氏名</t>
  </si>
  <si>
    <t>生年月日</t>
  </si>
  <si>
    <t>身長</t>
  </si>
  <si>
    <t>体重</t>
  </si>
  <si>
    <t>体表面積</t>
  </si>
  <si>
    <t>(病名)</t>
  </si>
  <si>
    <t>(経過)</t>
  </si>
  <si>
    <t>外来／入院</t>
  </si>
  <si>
    <t>入院</t>
  </si>
  <si>
    <t>外来</t>
  </si>
  <si>
    <t>性別</t>
  </si>
  <si>
    <t>診察区分</t>
  </si>
  <si>
    <t>投与日</t>
  </si>
  <si>
    <t>cm</t>
  </si>
  <si>
    <t>kg</t>
  </si>
  <si>
    <t>BSA</t>
  </si>
  <si>
    <t>●</t>
  </si>
  <si>
    <r>
      <t>ｍ</t>
    </r>
    <r>
      <rPr>
        <vertAlign val="superscript"/>
        <sz val="11"/>
        <rFont val="ＭＳ 明朝"/>
        <family val="1"/>
      </rPr>
      <t>2</t>
    </r>
  </si>
  <si>
    <t xml:space="preserve">① </t>
  </si>
  <si>
    <t xml:space="preserve">② </t>
  </si>
  <si>
    <t xml:space="preserve">③ </t>
  </si>
  <si>
    <t>●</t>
  </si>
  <si>
    <t>（</t>
  </si>
  <si>
    <t xml:space="preserve"> </t>
  </si>
  <si>
    <r>
      <t>mg／m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）</t>
    </r>
  </si>
  <si>
    <t>ﾗｽﾃｯﾄ注 100mg</t>
  </si>
  <si>
    <t>ﾃﾞｷｻｰﾄ 6.6mg</t>
  </si>
  <si>
    <t>ｱﾛｷｼ 0.75mg</t>
  </si>
  <si>
    <t>ID</t>
  </si>
  <si>
    <t>カナ</t>
  </si>
  <si>
    <t>日付</t>
  </si>
  <si>
    <r>
      <t>年齢</t>
    </r>
    <r>
      <rPr>
        <sz val="8"/>
        <rFont val="ＭＳ 明朝"/>
        <family val="1"/>
      </rPr>
      <t xml:space="preserve"> (自動計算)</t>
    </r>
  </si>
  <si>
    <t>sCr</t>
  </si>
  <si>
    <r>
      <t>eGFR</t>
    </r>
    <r>
      <rPr>
        <sz val="8"/>
        <rFont val="ＭＳ 明朝"/>
        <family val="1"/>
      </rPr>
      <t xml:space="preserve"> (自動計算)</t>
    </r>
  </si>
  <si>
    <t>男</t>
  </si>
  <si>
    <t>女</t>
  </si>
  <si>
    <t>eGFR</t>
  </si>
  <si>
    <t>生食 100ml</t>
  </si>
  <si>
    <t>当日の指示受け　看護師　　　印</t>
  </si>
  <si>
    <t>Scr</t>
  </si>
  <si>
    <t>mg/dl</t>
  </si>
  <si>
    <t>CDDP</t>
  </si>
  <si>
    <t>＜投与量＞</t>
  </si>
  <si>
    <t>変更理由</t>
  </si>
  <si>
    <t>（２時間）</t>
  </si>
  <si>
    <t>（100ml　　30分）</t>
  </si>
  <si>
    <t>　　薬局が無菌調製する</t>
  </si>
  <si>
    <t>　　（調製者）  　　（監査）</t>
  </si>
  <si>
    <t>ランダ注 50mg</t>
  </si>
  <si>
    <t>ランダ注 10mg</t>
  </si>
  <si>
    <r>
      <t>ml/分/1.73ｍ</t>
    </r>
    <r>
      <rPr>
        <vertAlign val="superscript"/>
        <sz val="11"/>
        <rFont val="ＭＳ 明朝"/>
        <family val="1"/>
      </rPr>
      <t>2</t>
    </r>
  </si>
  <si>
    <t>体重
BSA</t>
  </si>
  <si>
    <t>ﾌﾟﾛｲﾒﾝﾄﾞ注 150ｍｇ</t>
  </si>
  <si>
    <t>【化学療法・治療計画書】</t>
  </si>
  <si>
    <t>＜用法用量＞　１クール　３週間</t>
  </si>
  <si>
    <t>●</t>
  </si>
  <si>
    <t>CDDP：ﾗﾝﾀﾞ注10mg/20ml</t>
  </si>
  <si>
    <t>　　  ﾗﾝﾀﾞ注50mg/100ml</t>
  </si>
  <si>
    <t>VP-16</t>
  </si>
  <si>
    <t>ID：</t>
  </si>
  <si>
    <t>才</t>
  </si>
  <si>
    <t xml:space="preserve">① </t>
  </si>
  <si>
    <t>KN１号 500ｍｌ</t>
  </si>
  <si>
    <t>袋</t>
  </si>
  <si>
    <t xml:space="preserve">④ </t>
  </si>
  <si>
    <t>瓶</t>
  </si>
  <si>
    <t>（８時間）</t>
  </si>
  <si>
    <t xml:space="preserve">⑤ </t>
  </si>
  <si>
    <t>ﾃﾞｷｻｰﾄ 6.6mg</t>
  </si>
  <si>
    <t>V</t>
  </si>
  <si>
    <t xml:space="preserve">② </t>
  </si>
  <si>
    <t>ソルデム３A 500ｍｌ</t>
  </si>
  <si>
    <t>ｱﾛｷｼ 0.75mg</t>
  </si>
  <si>
    <t>A</t>
  </si>
  <si>
    <t>（108ml　　30分）</t>
  </si>
  <si>
    <t>ﾏﾝﾆｯﾄｰﾙS 300ｍｌ</t>
  </si>
  <si>
    <t>生食 1000ｍｌ</t>
  </si>
  <si>
    <t xml:space="preserve">③ </t>
  </si>
  <si>
    <t>フロセミド 20mg</t>
  </si>
  <si>
    <t>　　薬局が無菌調製する</t>
  </si>
  <si>
    <t>　　（調製者）  　　（監査）</t>
  </si>
  <si>
    <r>
      <t>CDDP・・・・・</t>
    </r>
    <r>
      <rPr>
        <sz val="10"/>
        <color indexed="10"/>
        <rFont val="ＭＳ Ｐ明朝"/>
        <family val="1"/>
      </rPr>
      <t>ﾗﾝﾀﾞ</t>
    </r>
  </si>
  <si>
    <t>市立大洲病院</t>
  </si>
  <si>
    <t>（６時間）</t>
  </si>
  <si>
    <r>
      <t>※ 専用ルートを使用（薬局が持参）：ｲﾝﾗｲﾝﾌｨﾙﾀｰ</t>
    </r>
    <r>
      <rPr>
        <b/>
        <sz val="10"/>
        <color indexed="12"/>
        <rFont val="ＭＳ Ｐ明朝"/>
        <family val="1"/>
      </rPr>
      <t>付き</t>
    </r>
  </si>
  <si>
    <t>Ｖ</t>
  </si>
  <si>
    <t>ﾃﾙﾓ糖注5% 500ml</t>
  </si>
  <si>
    <t>（200ｍｌ　　60分）</t>
  </si>
  <si>
    <t>（502ml　　２時間）</t>
  </si>
  <si>
    <t xml:space="preserve">⑥ </t>
  </si>
  <si>
    <t xml:space="preserve">⑦ </t>
  </si>
  <si>
    <t xml:space="preserve">⑧ </t>
  </si>
  <si>
    <t xml:space="preserve">⑨ </t>
  </si>
  <si>
    <r>
      <t>VP-16・・・・・</t>
    </r>
    <r>
      <rPr>
        <sz val="10"/>
        <color indexed="10"/>
        <rFont val="ＭＳ Ｐ明朝"/>
        <family val="1"/>
      </rPr>
      <t>ﾗｽﾃｯﾄ</t>
    </r>
  </si>
  <si>
    <t>「PE療法：CDDP ＋ VP-16（ETP）」</t>
  </si>
  <si>
    <t>＜適応＞　前立腺小細胞癌</t>
  </si>
  <si>
    <t>（ETP）</t>
  </si>
  <si>
    <t>VP-16：ﾗｽﾃｯﾄ注100mg/5ml</t>
  </si>
  <si>
    <t>レジメン・・・「PE療法（CDDP + VP-16）」</t>
  </si>
  <si>
    <r>
      <rPr>
        <b/>
        <sz val="10"/>
        <rFont val="ＭＳ 明朝"/>
        <family val="1"/>
      </rPr>
      <t>※</t>
    </r>
    <r>
      <rPr>
        <sz val="10"/>
        <rFont val="ＭＳ 明朝"/>
        <family val="1"/>
      </rPr>
      <t>放射線治療併用の場合：１クール　４週間</t>
    </r>
  </si>
  <si>
    <t>（1180ml　　４時間）</t>
  </si>
  <si>
    <t xml:space="preserve">④ </t>
  </si>
  <si>
    <t xml:space="preserve">⑤ </t>
  </si>
  <si>
    <t xml:space="preserve">⑥ </t>
  </si>
  <si>
    <t>（120分）</t>
  </si>
  <si>
    <t>※　day4～6　デカドロン錠4mg　1日2錠　朝・昼食後</t>
  </si>
  <si>
    <t>（day ①，２，３）</t>
  </si>
  <si>
    <t>（day １，②，３）</t>
  </si>
  <si>
    <t>（day １，２，③）</t>
  </si>
  <si>
    <t>100000-0</t>
  </si>
  <si>
    <t>オオズ　タロウ</t>
  </si>
  <si>
    <t>大洲　太郎</t>
  </si>
  <si>
    <t>内科　Dr.</t>
  </si>
  <si>
    <t>（508.5ml　　120分）</t>
  </si>
  <si>
    <t>＜ﾗｽﾃｯﾄ　170ｍｇ　　8.5ml　 採取＞</t>
  </si>
  <si>
    <t>＜ﾗﾝﾀﾞ　130mg　　260ｍｌ　採取＞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</si>
</sst>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/d;@"/>
    <numFmt numFmtId="178" formatCode="m&quot;      d&quot;"/>
    <numFmt numFmtId="179" formatCode="m&quot; &quot;d&quot; &quot;"/>
    <numFmt numFmtId="180" formatCode="\ \ m&quot; &quot;\ \ \ d&quot; &quot;"/>
    <numFmt numFmtId="181" formatCode="\ \ \ \ m&quot; &quot;\ \ \ \ \ d&quot; &quot;"/>
    <numFmt numFmtId="182" formatCode="\ \ \ \ m&quot; &quot;\ \ \ \ \ \ \ \ \ d&quot; &quot;"/>
    <numFmt numFmtId="183" formatCode="\ \ \ m&quot; &quot;\ \ \ \ \ \ \ \ \ \ d&quot; &quot;"/>
    <numFmt numFmtId="184" formatCode="\ \ \ m&quot; &quot;\ \ \ \ \ d&quot; &quot;"/>
    <numFmt numFmtId="185" formatCode="\ m&quot; &quot;\ \ \ \ \ d&quot; &quot;"/>
    <numFmt numFmtId="186" formatCode="\ m&quot; &quot;\ \ \ \ \ \ d&quot; &quot;"/>
    <numFmt numFmtId="187" formatCode="\ m&quot; &quot;\ \ \ \ \ \ \ d&quot; &quot;"/>
    <numFmt numFmtId="188" formatCode="\ m&quot; &quot;\ \ \ \ \ \ \ \ d&quot; &quot;"/>
    <numFmt numFmtId="189" formatCode="\ \ m&quot; &quot;\ \ \ \ \ \ \ d&quot; &quot;"/>
    <numFmt numFmtId="190" formatCode="m&quot; &quot;\ \ \ \ \ \ \ d&quot; &quot;"/>
    <numFmt numFmtId="191" formatCode="m&quot; &quot;\ \ \ \ \ \ d&quot; &quot;"/>
    <numFmt numFmtId="192" formatCode="m&quot; &quot;\ \ \ \ \ \ \ \ d&quot; &quot;"/>
    <numFmt numFmtId="193" formatCode="m&quot; &quot;\ \ \ \ \ \ \ \ \ \ d&quot; &quot;"/>
    <numFmt numFmtId="194" formatCode="\ \ \ \ \ \ \ \ m&quot; &quot;\ \ \ \ \ \ \ \ \ d&quot; &quot;"/>
    <numFmt numFmtId="195" formatCode="\ \ \ \ \ \ \ \ \ \ \ \ \ m&quot; &quot;\ \ \ \ \ \ \ \ \ d&quot; &quot;"/>
    <numFmt numFmtId="196" formatCode="\ \ \ \ \ \ \ \ \ \ \ \ \ \ \ \ \ \ m&quot; &quot;\ \ \ \ \ \ \ \ \ d&quot; &quot;"/>
    <numFmt numFmtId="197" formatCode="\ \ \ \ \ \ \ \ \ \ \ \ \ \ \ \ \ \ \ \ \ \ \ m&quot; &quot;\ \ \ \ \ \ \ \ \ d&quot; &quot;"/>
    <numFmt numFmtId="198" formatCode="\ \ \ \ \ \ \ \ \ \ \ \ \ \ \ \ \ \ \ \ \ \ \ \ \ m&quot; &quot;\ \ \ \ \ \ \ \ \ d&quot; &quot;"/>
    <numFmt numFmtId="199" formatCode="\ \ \ \ \ \ \ \ \ \ \ \ \ \ \ \ \ \ \ \ \ \ \ \ \ \ m&quot; &quot;\ \ \ \ \ \ \ \ \ d&quot; &quot;"/>
    <numFmt numFmtId="200" formatCode="\ \ \ \ \ \ \ \ \ \ \ \ \ \ \ \ \ \ \ \ \ \ \ \ \ \ m&quot; &quot;\ \ \ \ \ \ \ \ \ \ d&quot; &quot;"/>
    <numFmt numFmtId="201" formatCode="\ \ \ \ \ \ \ \ \ \ m&quot; &quot;\ \ \ \ \ \ \ \ \ \ d&quot; &quot;"/>
    <numFmt numFmtId="202" formatCode="\ \ \ \ \ \ \ \ \ \ m&quot; &quot;\ \ \ \ \ \ \ \ d&quot; &quot;"/>
    <numFmt numFmtId="203" formatCode="\ \ \ \ \ \ \ \ \ \ m&quot; &quot;\ \ \ \ \ \ d&quot; &quot;"/>
    <numFmt numFmtId="204" formatCode="\ \ \ \ \ \ \ \ \ \ m&quot; &quot;\ \ \ \ \ d&quot; &quot;"/>
    <numFmt numFmtId="205" formatCode="m&quot; &quot;\ \ \ \ \ d&quot; &quot;"/>
    <numFmt numFmtId="206" formatCode="mmm\-yyyy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9"/>
      <name val="ＭＳ Ｐ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1"/>
      <name val="ＭＳ 明朝"/>
      <family val="1"/>
    </font>
    <font>
      <sz val="16"/>
      <name val="HGP創英角ｺﾞｼｯｸUB"/>
      <family val="3"/>
    </font>
    <font>
      <sz val="20"/>
      <name val="ＭＳ 明朝"/>
      <family val="1"/>
    </font>
    <font>
      <vertAlign val="superscript"/>
      <sz val="10"/>
      <name val="ＭＳ 明朝"/>
      <family val="1"/>
    </font>
    <font>
      <sz val="10"/>
      <color indexed="15"/>
      <name val="ＭＳ Ｐ明朝"/>
      <family val="1"/>
    </font>
    <font>
      <sz val="8"/>
      <name val="ＭＳ 明朝"/>
      <family val="1"/>
    </font>
    <font>
      <b/>
      <sz val="28"/>
      <name val="ＭＳ 明朝"/>
      <family val="1"/>
    </font>
    <font>
      <b/>
      <sz val="11"/>
      <color indexed="10"/>
      <name val="ＭＳ Ｐ明朝"/>
      <family val="1"/>
    </font>
    <font>
      <sz val="10"/>
      <color indexed="15"/>
      <name val="ＭＳ 明朝"/>
      <family val="1"/>
    </font>
    <font>
      <b/>
      <sz val="10"/>
      <color indexed="12"/>
      <name val="ＭＳ Ｐ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vertAlign val="superscript"/>
      <sz val="10.5"/>
      <color indexed="8"/>
      <name val="ＭＳ 明朝"/>
      <family val="1"/>
    </font>
    <font>
      <sz val="10.5"/>
      <color indexed="8"/>
      <name val="Times New Roman"/>
      <family val="1"/>
    </font>
    <font>
      <b/>
      <sz val="12"/>
      <color indexed="10"/>
      <name val="ＭＳ Ｐゴシック"/>
      <family val="3"/>
    </font>
    <font>
      <sz val="9"/>
      <color indexed="8"/>
      <name val="ＭＳ Ｐ明朝"/>
      <family val="1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0000FF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>
        <color indexed="43"/>
      </left>
      <right style="thick">
        <color indexed="43"/>
      </right>
      <top style="thick">
        <color indexed="43"/>
      </top>
      <bottom style="thick">
        <color indexed="43"/>
      </bottom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ck">
        <color indexed="43"/>
      </left>
      <right style="thick">
        <color indexed="43"/>
      </right>
      <top style="thick">
        <color indexed="43"/>
      </top>
      <bottom>
        <color indexed="63"/>
      </bottom>
    </border>
    <border>
      <left style="thick">
        <color indexed="43"/>
      </left>
      <right style="thick">
        <color indexed="43"/>
      </right>
      <top>
        <color indexed="63"/>
      </top>
      <bottom style="thick">
        <color indexed="4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57" fontId="8" fillId="0" borderId="0" xfId="0" applyNumberFormat="1" applyFont="1" applyAlignment="1">
      <alignment horizontal="left" vertic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0" fontId="12" fillId="0" borderId="10" xfId="0" applyFont="1" applyBorder="1" applyAlignment="1" quotePrefix="1">
      <alignment horizontal="center" vertical="center"/>
    </xf>
    <xf numFmtId="0" fontId="12" fillId="0" borderId="11" xfId="0" applyFont="1" applyBorder="1" applyAlignment="1" quotePrefix="1">
      <alignment horizontal="center" vertical="center"/>
    </xf>
    <xf numFmtId="0" fontId="12" fillId="0" borderId="12" xfId="0" applyFont="1" applyBorder="1" applyAlignment="1" quotePrefix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33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177" fontId="4" fillId="33" borderId="0" xfId="0" applyNumberFormat="1" applyFont="1" applyFill="1" applyBorder="1" applyAlignment="1">
      <alignment horizontal="center" vertical="center"/>
    </xf>
    <xf numFmtId="177" fontId="10" fillId="33" borderId="0" xfId="0" applyNumberFormat="1" applyFont="1" applyFill="1" applyBorder="1" applyAlignment="1">
      <alignment horizontal="center" vertical="center"/>
    </xf>
    <xf numFmtId="193" fontId="2" fillId="33" borderId="0" xfId="0" applyNumberFormat="1" applyFont="1" applyFill="1" applyBorder="1" applyAlignment="1">
      <alignment horizontal="left" vertical="center" indent="6"/>
    </xf>
    <xf numFmtId="0" fontId="0" fillId="33" borderId="0" xfId="0" applyFill="1" applyBorder="1" applyAlignment="1">
      <alignment vertical="center"/>
    </xf>
    <xf numFmtId="0" fontId="10" fillId="33" borderId="0" xfId="0" applyFont="1" applyFill="1" applyAlignment="1">
      <alignment horizontal="right" vertical="center"/>
    </xf>
    <xf numFmtId="0" fontId="10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left" vertical="center" indent="3"/>
    </xf>
    <xf numFmtId="0" fontId="8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 indent="3"/>
    </xf>
    <xf numFmtId="0" fontId="9" fillId="33" borderId="0" xfId="0" applyFont="1" applyFill="1" applyBorder="1" applyAlignment="1">
      <alignment horizontal="left" vertical="center"/>
    </xf>
    <xf numFmtId="57" fontId="8" fillId="33" borderId="0" xfId="0" applyNumberFormat="1" applyFont="1" applyFill="1" applyBorder="1" applyAlignment="1">
      <alignment horizontal="left" vertical="center"/>
    </xf>
    <xf numFmtId="0" fontId="8" fillId="33" borderId="0" xfId="0" applyNumberFormat="1" applyFont="1" applyFill="1" applyBorder="1" applyAlignment="1" quotePrefix="1">
      <alignment horizontal="right"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57" fontId="8" fillId="0" borderId="2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0" fillId="0" borderId="13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8" fillId="0" borderId="0" xfId="0" applyNumberFormat="1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57" fontId="1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57" fontId="8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12" fillId="0" borderId="21" xfId="0" applyFont="1" applyBorder="1" applyAlignment="1" quotePrefix="1">
      <alignment horizontal="center" vertical="center"/>
    </xf>
    <xf numFmtId="0" fontId="12" fillId="0" borderId="0" xfId="0" applyFont="1" applyBorder="1" applyAlignment="1" quotePrefix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176" fontId="10" fillId="33" borderId="0" xfId="0" applyNumberFormat="1" applyFont="1" applyFill="1" applyBorder="1" applyAlignment="1">
      <alignment horizontal="left" vertical="center"/>
    </xf>
    <xf numFmtId="0" fontId="22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left" vertical="center"/>
    </xf>
    <xf numFmtId="0" fontId="19" fillId="0" borderId="0" xfId="0" applyFont="1" applyBorder="1" applyAlignment="1" quotePrefix="1">
      <alignment horizontal="left" vertical="center"/>
    </xf>
    <xf numFmtId="0" fontId="23" fillId="0" borderId="13" xfId="0" applyFont="1" applyBorder="1" applyAlignment="1" quotePrefix="1">
      <alignment vertical="center"/>
    </xf>
    <xf numFmtId="0" fontId="23" fillId="0" borderId="0" xfId="0" applyFont="1" applyAlignment="1" quotePrefix="1">
      <alignment vertical="center"/>
    </xf>
    <xf numFmtId="0" fontId="23" fillId="0" borderId="0" xfId="0" applyFont="1" applyBorder="1" applyAlignment="1" quotePrefix="1">
      <alignment vertical="center"/>
    </xf>
    <xf numFmtId="0" fontId="6" fillId="33" borderId="0" xfId="0" applyFont="1" applyFill="1" applyBorder="1" applyAlignment="1">
      <alignment vertical="center"/>
    </xf>
    <xf numFmtId="0" fontId="23" fillId="0" borderId="0" xfId="0" applyFont="1" applyBorder="1" applyAlignment="1" quotePrefix="1">
      <alignment vertical="center"/>
    </xf>
    <xf numFmtId="0" fontId="67" fillId="0" borderId="22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9" fontId="8" fillId="0" borderId="2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57" fontId="2" fillId="0" borderId="2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57" fontId="8" fillId="33" borderId="0" xfId="0" applyNumberFormat="1" applyFont="1" applyFill="1" applyBorder="1" applyAlignment="1">
      <alignment horizontal="left" vertical="center" indent="3"/>
    </xf>
    <xf numFmtId="57" fontId="16" fillId="35" borderId="24" xfId="0" applyNumberFormat="1" applyFont="1" applyFill="1" applyBorder="1" applyAlignment="1">
      <alignment horizontal="center" vertical="center"/>
    </xf>
    <xf numFmtId="57" fontId="16" fillId="35" borderId="25" xfId="0" applyNumberFormat="1" applyFont="1" applyFill="1" applyBorder="1" applyAlignment="1">
      <alignment horizontal="center" vertical="center"/>
    </xf>
    <xf numFmtId="176" fontId="9" fillId="33" borderId="0" xfId="0" applyNumberFormat="1" applyFont="1" applyFill="1" applyBorder="1" applyAlignment="1">
      <alignment horizontal="left" vertical="center" indent="3"/>
    </xf>
    <xf numFmtId="0" fontId="10" fillId="33" borderId="0" xfId="0" applyNumberFormat="1" applyFont="1" applyFill="1" applyBorder="1" applyAlignment="1">
      <alignment horizontal="center" vertical="center"/>
    </xf>
    <xf numFmtId="185" fontId="7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4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rgb="FFFFFFFF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3" name="Text Box 21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7" name="Text Box 19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9" name="Text Box 21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10" name="Text Box 22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11" name="Text Box 23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12" name="Text Box 24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13" name="Text Box 2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14" name="Text Box 5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15" name="Text Box 6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21</xdr:row>
      <xdr:rowOff>104775</xdr:rowOff>
    </xdr:from>
    <xdr:to>
      <xdr:col>4</xdr:col>
      <xdr:colOff>466725</xdr:colOff>
      <xdr:row>24</xdr:row>
      <xdr:rowOff>19050</xdr:rowOff>
    </xdr:to>
    <xdr:sp>
      <xdr:nvSpPr>
        <xdr:cNvPr id="1" name="Line 160"/>
        <xdr:cNvSpPr>
          <a:spLocks/>
        </xdr:cNvSpPr>
      </xdr:nvSpPr>
      <xdr:spPr>
        <a:xfrm>
          <a:off x="3114675" y="39528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43</xdr:row>
      <xdr:rowOff>47625</xdr:rowOff>
    </xdr:from>
    <xdr:to>
      <xdr:col>4</xdr:col>
      <xdr:colOff>466725</xdr:colOff>
      <xdr:row>46</xdr:row>
      <xdr:rowOff>47625</xdr:rowOff>
    </xdr:to>
    <xdr:sp>
      <xdr:nvSpPr>
        <xdr:cNvPr id="2" name="Line 161"/>
        <xdr:cNvSpPr>
          <a:spLocks/>
        </xdr:cNvSpPr>
      </xdr:nvSpPr>
      <xdr:spPr>
        <a:xfrm>
          <a:off x="3114675" y="72485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104775</xdr:rowOff>
    </xdr:from>
    <xdr:to>
      <xdr:col>4</xdr:col>
      <xdr:colOff>466725</xdr:colOff>
      <xdr:row>38</xdr:row>
      <xdr:rowOff>9525</xdr:rowOff>
    </xdr:to>
    <xdr:sp>
      <xdr:nvSpPr>
        <xdr:cNvPr id="3" name="Line 162"/>
        <xdr:cNvSpPr>
          <a:spLocks/>
        </xdr:cNvSpPr>
      </xdr:nvSpPr>
      <xdr:spPr>
        <a:xfrm>
          <a:off x="3114675" y="5019675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866775</xdr:colOff>
      <xdr:row>30</xdr:row>
      <xdr:rowOff>9525</xdr:rowOff>
    </xdr:from>
    <xdr:to>
      <xdr:col>7</xdr:col>
      <xdr:colOff>695325</xdr:colOff>
      <xdr:row>30</xdr:row>
      <xdr:rowOff>9525</xdr:rowOff>
    </xdr:to>
    <xdr:sp>
      <xdr:nvSpPr>
        <xdr:cNvPr id="4" name="Line 165"/>
        <xdr:cNvSpPr>
          <a:spLocks/>
        </xdr:cNvSpPr>
      </xdr:nvSpPr>
      <xdr:spPr>
        <a:xfrm flipH="1">
          <a:off x="3514725" y="5229225"/>
          <a:ext cx="1514475" cy="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0</xdr:rowOff>
    </xdr:from>
    <xdr:to>
      <xdr:col>12</xdr:col>
      <xdr:colOff>438150</xdr:colOff>
      <xdr:row>65</xdr:row>
      <xdr:rowOff>142875</xdr:rowOff>
    </xdr:to>
    <xdr:grpSp>
      <xdr:nvGrpSpPr>
        <xdr:cNvPr id="5" name="Group 180"/>
        <xdr:cNvGrpSpPr>
          <a:grpSpLocks/>
        </xdr:cNvGrpSpPr>
      </xdr:nvGrpSpPr>
      <xdr:grpSpPr>
        <a:xfrm>
          <a:off x="266700" y="0"/>
          <a:ext cx="7639050" cy="10696575"/>
          <a:chOff x="1601" y="0"/>
          <a:chExt cx="806" cy="1123"/>
        </a:xfrm>
        <a:solidFill>
          <a:srgbClr val="FFFFFF"/>
        </a:solidFill>
      </xdr:grpSpPr>
      <xdr:sp>
        <xdr:nvSpPr>
          <xdr:cNvPr id="6" name="Line 181"/>
          <xdr:cNvSpPr>
            <a:spLocks/>
          </xdr:cNvSpPr>
        </xdr:nvSpPr>
        <xdr:spPr>
          <a:xfrm>
            <a:off x="2405" y="252"/>
            <a:ext cx="0" cy="8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182"/>
          <xdr:cNvSpPr>
            <a:spLocks/>
          </xdr:cNvSpPr>
        </xdr:nvSpPr>
        <xdr:spPr>
          <a:xfrm>
            <a:off x="1669" y="252"/>
            <a:ext cx="0" cy="8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183"/>
          <xdr:cNvSpPr>
            <a:spLocks/>
          </xdr:cNvSpPr>
        </xdr:nvSpPr>
        <xdr:spPr>
          <a:xfrm>
            <a:off x="1672" y="854"/>
            <a:ext cx="7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184"/>
          <xdr:cNvSpPr>
            <a:spLocks/>
          </xdr:cNvSpPr>
        </xdr:nvSpPr>
        <xdr:spPr>
          <a:xfrm>
            <a:off x="1672" y="1122"/>
            <a:ext cx="7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Text Box 185"/>
          <xdr:cNvSpPr txBox="1">
            <a:spLocks noChangeArrowheads="1"/>
          </xdr:cNvSpPr>
        </xdr:nvSpPr>
        <xdr:spPr>
          <a:xfrm>
            <a:off x="1910" y="12"/>
            <a:ext cx="367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注　　射　　指　　示　　せ　　ん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1" name="Rectangle 187"/>
          <xdr:cNvSpPr>
            <a:spLocks/>
          </xdr:cNvSpPr>
        </xdr:nvSpPr>
        <xdr:spPr>
          <a:xfrm>
            <a:off x="1669" y="59"/>
            <a:ext cx="418" cy="12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88"/>
          <xdr:cNvSpPr>
            <a:spLocks/>
          </xdr:cNvSpPr>
        </xdr:nvSpPr>
        <xdr:spPr>
          <a:xfrm flipV="1">
            <a:off x="1669" y="91"/>
            <a:ext cx="4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89"/>
          <xdr:cNvSpPr>
            <a:spLocks/>
          </xdr:cNvSpPr>
        </xdr:nvSpPr>
        <xdr:spPr>
          <a:xfrm flipV="1">
            <a:off x="1672" y="122"/>
            <a:ext cx="4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90"/>
          <xdr:cNvSpPr>
            <a:spLocks/>
          </xdr:cNvSpPr>
        </xdr:nvSpPr>
        <xdr:spPr>
          <a:xfrm>
            <a:off x="1763" y="61"/>
            <a:ext cx="0" cy="1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91"/>
          <xdr:cNvSpPr>
            <a:spLocks/>
          </xdr:cNvSpPr>
        </xdr:nvSpPr>
        <xdr:spPr>
          <a:xfrm>
            <a:off x="1811" y="61"/>
            <a:ext cx="0" cy="1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92"/>
          <xdr:cNvSpPr>
            <a:spLocks/>
          </xdr:cNvSpPr>
        </xdr:nvSpPr>
        <xdr:spPr>
          <a:xfrm>
            <a:off x="1856" y="59"/>
            <a:ext cx="0" cy="1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93"/>
          <xdr:cNvSpPr>
            <a:spLocks/>
          </xdr:cNvSpPr>
        </xdr:nvSpPr>
        <xdr:spPr>
          <a:xfrm>
            <a:off x="1902" y="61"/>
            <a:ext cx="0" cy="1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194"/>
          <xdr:cNvSpPr>
            <a:spLocks/>
          </xdr:cNvSpPr>
        </xdr:nvSpPr>
        <xdr:spPr>
          <a:xfrm>
            <a:off x="1950" y="61"/>
            <a:ext cx="0" cy="1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195"/>
          <xdr:cNvSpPr>
            <a:spLocks/>
          </xdr:cNvSpPr>
        </xdr:nvSpPr>
        <xdr:spPr>
          <a:xfrm>
            <a:off x="1994" y="61"/>
            <a:ext cx="0" cy="1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196"/>
          <xdr:cNvSpPr>
            <a:spLocks/>
          </xdr:cNvSpPr>
        </xdr:nvSpPr>
        <xdr:spPr>
          <a:xfrm>
            <a:off x="1717" y="61"/>
            <a:ext cx="0" cy="1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197"/>
          <xdr:cNvSpPr>
            <a:spLocks/>
          </xdr:cNvSpPr>
        </xdr:nvSpPr>
        <xdr:spPr>
          <a:xfrm>
            <a:off x="2105" y="107"/>
            <a:ext cx="29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198"/>
          <xdr:cNvSpPr>
            <a:spLocks/>
          </xdr:cNvSpPr>
        </xdr:nvSpPr>
        <xdr:spPr>
          <a:xfrm>
            <a:off x="2134" y="59"/>
            <a:ext cx="0" cy="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199"/>
          <xdr:cNvSpPr>
            <a:spLocks/>
          </xdr:cNvSpPr>
        </xdr:nvSpPr>
        <xdr:spPr>
          <a:xfrm>
            <a:off x="1749" y="254"/>
            <a:ext cx="0" cy="6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00"/>
          <xdr:cNvSpPr>
            <a:spLocks/>
          </xdr:cNvSpPr>
        </xdr:nvSpPr>
        <xdr:spPr>
          <a:xfrm>
            <a:off x="1705" y="855"/>
            <a:ext cx="0" cy="2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201"/>
          <xdr:cNvSpPr>
            <a:spLocks/>
          </xdr:cNvSpPr>
        </xdr:nvSpPr>
        <xdr:spPr>
          <a:xfrm>
            <a:off x="2089" y="254"/>
            <a:ext cx="0" cy="6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202"/>
          <xdr:cNvSpPr>
            <a:spLocks/>
          </xdr:cNvSpPr>
        </xdr:nvSpPr>
        <xdr:spPr>
          <a:xfrm>
            <a:off x="2014" y="856"/>
            <a:ext cx="0" cy="26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203"/>
          <xdr:cNvSpPr>
            <a:spLocks/>
          </xdr:cNvSpPr>
        </xdr:nvSpPr>
        <xdr:spPr>
          <a:xfrm>
            <a:off x="1982" y="855"/>
            <a:ext cx="0" cy="2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204"/>
          <xdr:cNvSpPr>
            <a:spLocks/>
          </xdr:cNvSpPr>
        </xdr:nvSpPr>
        <xdr:spPr>
          <a:xfrm>
            <a:off x="1669" y="274"/>
            <a:ext cx="7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Text Box 205"/>
          <xdr:cNvSpPr txBox="1">
            <a:spLocks noChangeArrowheads="1"/>
          </xdr:cNvSpPr>
        </xdr:nvSpPr>
        <xdr:spPr>
          <a:xfrm>
            <a:off x="1690" y="282"/>
            <a:ext cx="59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０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30" name="Text Box 206"/>
          <xdr:cNvSpPr txBox="1">
            <a:spLocks noChangeArrowheads="1"/>
          </xdr:cNvSpPr>
        </xdr:nvSpPr>
        <xdr:spPr>
          <a:xfrm>
            <a:off x="1690" y="304"/>
            <a:ext cx="59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31" name="Text Box 207"/>
          <xdr:cNvSpPr txBox="1">
            <a:spLocks noChangeArrowheads="1"/>
          </xdr:cNvSpPr>
        </xdr:nvSpPr>
        <xdr:spPr>
          <a:xfrm>
            <a:off x="1701" y="327"/>
            <a:ext cx="59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32" name="Text Box 208"/>
          <xdr:cNvSpPr txBox="1">
            <a:spLocks noChangeArrowheads="1"/>
          </xdr:cNvSpPr>
        </xdr:nvSpPr>
        <xdr:spPr>
          <a:xfrm>
            <a:off x="1690" y="350"/>
            <a:ext cx="59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３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33" name="Text Box 209"/>
          <xdr:cNvSpPr txBox="1">
            <a:spLocks noChangeArrowheads="1"/>
          </xdr:cNvSpPr>
        </xdr:nvSpPr>
        <xdr:spPr>
          <a:xfrm>
            <a:off x="1690" y="371"/>
            <a:ext cx="59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４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34" name="Text Box 210"/>
          <xdr:cNvSpPr txBox="1">
            <a:spLocks noChangeArrowheads="1"/>
          </xdr:cNvSpPr>
        </xdr:nvSpPr>
        <xdr:spPr>
          <a:xfrm>
            <a:off x="1690" y="394"/>
            <a:ext cx="59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５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35" name="Text Box 211"/>
          <xdr:cNvSpPr txBox="1">
            <a:spLocks noChangeArrowheads="1"/>
          </xdr:cNvSpPr>
        </xdr:nvSpPr>
        <xdr:spPr>
          <a:xfrm>
            <a:off x="1690" y="415"/>
            <a:ext cx="59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６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36" name="Text Box 212"/>
          <xdr:cNvSpPr txBox="1">
            <a:spLocks noChangeArrowheads="1"/>
          </xdr:cNvSpPr>
        </xdr:nvSpPr>
        <xdr:spPr>
          <a:xfrm>
            <a:off x="1690" y="438"/>
            <a:ext cx="59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７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37" name="Text Box 213"/>
          <xdr:cNvSpPr txBox="1">
            <a:spLocks noChangeArrowheads="1"/>
          </xdr:cNvSpPr>
        </xdr:nvSpPr>
        <xdr:spPr>
          <a:xfrm>
            <a:off x="1690" y="459"/>
            <a:ext cx="59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８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38" name="Text Box 214"/>
          <xdr:cNvSpPr txBox="1">
            <a:spLocks noChangeArrowheads="1"/>
          </xdr:cNvSpPr>
        </xdr:nvSpPr>
        <xdr:spPr>
          <a:xfrm>
            <a:off x="1690" y="482"/>
            <a:ext cx="5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９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39" name="Text Box 215"/>
          <xdr:cNvSpPr txBox="1">
            <a:spLocks noChangeArrowheads="1"/>
          </xdr:cNvSpPr>
        </xdr:nvSpPr>
        <xdr:spPr>
          <a:xfrm>
            <a:off x="1680" y="503"/>
            <a:ext cx="82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１０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40" name="Text Box 216"/>
          <xdr:cNvSpPr txBox="1">
            <a:spLocks noChangeArrowheads="1"/>
          </xdr:cNvSpPr>
        </xdr:nvSpPr>
        <xdr:spPr>
          <a:xfrm>
            <a:off x="1680" y="526"/>
            <a:ext cx="7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１１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41" name="Text Box 217"/>
          <xdr:cNvSpPr txBox="1">
            <a:spLocks noChangeArrowheads="1"/>
          </xdr:cNvSpPr>
        </xdr:nvSpPr>
        <xdr:spPr>
          <a:xfrm>
            <a:off x="1680" y="547"/>
            <a:ext cx="82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１２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42" name="Text Box 218"/>
          <xdr:cNvSpPr txBox="1">
            <a:spLocks noChangeArrowheads="1"/>
          </xdr:cNvSpPr>
        </xdr:nvSpPr>
        <xdr:spPr>
          <a:xfrm>
            <a:off x="1680" y="570"/>
            <a:ext cx="82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１３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43" name="Text Box 219"/>
          <xdr:cNvSpPr txBox="1">
            <a:spLocks noChangeArrowheads="1"/>
          </xdr:cNvSpPr>
        </xdr:nvSpPr>
        <xdr:spPr>
          <a:xfrm>
            <a:off x="1680" y="591"/>
            <a:ext cx="82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１４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44" name="Text Box 220"/>
          <xdr:cNvSpPr txBox="1">
            <a:spLocks noChangeArrowheads="1"/>
          </xdr:cNvSpPr>
        </xdr:nvSpPr>
        <xdr:spPr>
          <a:xfrm>
            <a:off x="1680" y="614"/>
            <a:ext cx="82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１５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45" name="Text Box 221"/>
          <xdr:cNvSpPr txBox="1">
            <a:spLocks noChangeArrowheads="1"/>
          </xdr:cNvSpPr>
        </xdr:nvSpPr>
        <xdr:spPr>
          <a:xfrm>
            <a:off x="1680" y="635"/>
            <a:ext cx="82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１６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46" name="Text Box 222"/>
          <xdr:cNvSpPr txBox="1">
            <a:spLocks noChangeArrowheads="1"/>
          </xdr:cNvSpPr>
        </xdr:nvSpPr>
        <xdr:spPr>
          <a:xfrm>
            <a:off x="1680" y="658"/>
            <a:ext cx="82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１７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47" name="Text Box 223"/>
          <xdr:cNvSpPr txBox="1">
            <a:spLocks noChangeArrowheads="1"/>
          </xdr:cNvSpPr>
        </xdr:nvSpPr>
        <xdr:spPr>
          <a:xfrm>
            <a:off x="1680" y="679"/>
            <a:ext cx="82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１８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48" name="Text Box 224"/>
          <xdr:cNvSpPr txBox="1">
            <a:spLocks noChangeArrowheads="1"/>
          </xdr:cNvSpPr>
        </xdr:nvSpPr>
        <xdr:spPr>
          <a:xfrm>
            <a:off x="1680" y="702"/>
            <a:ext cx="82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１９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49" name="Text Box 225"/>
          <xdr:cNvSpPr txBox="1">
            <a:spLocks noChangeArrowheads="1"/>
          </xdr:cNvSpPr>
        </xdr:nvSpPr>
        <xdr:spPr>
          <a:xfrm>
            <a:off x="1680" y="723"/>
            <a:ext cx="82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２０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50" name="Text Box 226"/>
          <xdr:cNvSpPr txBox="1">
            <a:spLocks noChangeArrowheads="1"/>
          </xdr:cNvSpPr>
        </xdr:nvSpPr>
        <xdr:spPr>
          <a:xfrm>
            <a:off x="1680" y="746"/>
            <a:ext cx="82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２１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51" name="Text Box 227"/>
          <xdr:cNvSpPr txBox="1">
            <a:spLocks noChangeArrowheads="1"/>
          </xdr:cNvSpPr>
        </xdr:nvSpPr>
        <xdr:spPr>
          <a:xfrm>
            <a:off x="1680" y="767"/>
            <a:ext cx="82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２２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52" name="Text Box 228"/>
          <xdr:cNvSpPr txBox="1">
            <a:spLocks noChangeArrowheads="1"/>
          </xdr:cNvSpPr>
        </xdr:nvSpPr>
        <xdr:spPr>
          <a:xfrm>
            <a:off x="1680" y="790"/>
            <a:ext cx="82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２３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53" name="Text Box 229"/>
          <xdr:cNvSpPr txBox="1">
            <a:spLocks noChangeArrowheads="1"/>
          </xdr:cNvSpPr>
        </xdr:nvSpPr>
        <xdr:spPr>
          <a:xfrm>
            <a:off x="1680" y="811"/>
            <a:ext cx="82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２４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54" name="Line 230"/>
          <xdr:cNvSpPr>
            <a:spLocks/>
          </xdr:cNvSpPr>
        </xdr:nvSpPr>
        <xdr:spPr>
          <a:xfrm>
            <a:off x="160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Line 231"/>
          <xdr:cNvSpPr>
            <a:spLocks/>
          </xdr:cNvSpPr>
        </xdr:nvSpPr>
        <xdr:spPr>
          <a:xfrm>
            <a:off x="1604" y="0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Text Box 232"/>
          <xdr:cNvSpPr txBox="1">
            <a:spLocks noChangeArrowheads="1"/>
          </xdr:cNvSpPr>
        </xdr:nvSpPr>
        <xdr:spPr>
          <a:xfrm>
            <a:off x="2028" y="282"/>
            <a:ext cx="67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０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57" name="Text Box 233"/>
          <xdr:cNvSpPr txBox="1">
            <a:spLocks noChangeArrowheads="1"/>
          </xdr:cNvSpPr>
        </xdr:nvSpPr>
        <xdr:spPr>
          <a:xfrm>
            <a:off x="2028" y="306"/>
            <a:ext cx="6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58" name="Text Box 234"/>
          <xdr:cNvSpPr txBox="1">
            <a:spLocks noChangeArrowheads="1"/>
          </xdr:cNvSpPr>
        </xdr:nvSpPr>
        <xdr:spPr>
          <a:xfrm>
            <a:off x="2037" y="327"/>
            <a:ext cx="61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59" name="Text Box 235"/>
          <xdr:cNvSpPr txBox="1">
            <a:spLocks noChangeArrowheads="1"/>
          </xdr:cNvSpPr>
        </xdr:nvSpPr>
        <xdr:spPr>
          <a:xfrm>
            <a:off x="2028" y="350"/>
            <a:ext cx="69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３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60" name="Text Box 236"/>
          <xdr:cNvSpPr txBox="1">
            <a:spLocks noChangeArrowheads="1"/>
          </xdr:cNvSpPr>
        </xdr:nvSpPr>
        <xdr:spPr>
          <a:xfrm>
            <a:off x="2028" y="371"/>
            <a:ext cx="7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４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61" name="Text Box 237"/>
          <xdr:cNvSpPr txBox="1">
            <a:spLocks noChangeArrowheads="1"/>
          </xdr:cNvSpPr>
        </xdr:nvSpPr>
        <xdr:spPr>
          <a:xfrm>
            <a:off x="2028" y="394"/>
            <a:ext cx="7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５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62" name="Text Box 238"/>
          <xdr:cNvSpPr txBox="1">
            <a:spLocks noChangeArrowheads="1"/>
          </xdr:cNvSpPr>
        </xdr:nvSpPr>
        <xdr:spPr>
          <a:xfrm>
            <a:off x="2029" y="415"/>
            <a:ext cx="7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６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63" name="Text Box 239"/>
          <xdr:cNvSpPr txBox="1">
            <a:spLocks noChangeArrowheads="1"/>
          </xdr:cNvSpPr>
        </xdr:nvSpPr>
        <xdr:spPr>
          <a:xfrm>
            <a:off x="2028" y="438"/>
            <a:ext cx="72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７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64" name="Text Box 240"/>
          <xdr:cNvSpPr txBox="1">
            <a:spLocks noChangeArrowheads="1"/>
          </xdr:cNvSpPr>
        </xdr:nvSpPr>
        <xdr:spPr>
          <a:xfrm>
            <a:off x="2028" y="459"/>
            <a:ext cx="7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８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65" name="Text Box 241"/>
          <xdr:cNvSpPr txBox="1">
            <a:spLocks noChangeArrowheads="1"/>
          </xdr:cNvSpPr>
        </xdr:nvSpPr>
        <xdr:spPr>
          <a:xfrm>
            <a:off x="2028" y="482"/>
            <a:ext cx="7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９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66" name="Text Box 242"/>
          <xdr:cNvSpPr txBox="1">
            <a:spLocks noChangeArrowheads="1"/>
          </xdr:cNvSpPr>
        </xdr:nvSpPr>
        <xdr:spPr>
          <a:xfrm>
            <a:off x="2017" y="503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１０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67" name="Text Box 243"/>
          <xdr:cNvSpPr txBox="1">
            <a:spLocks noChangeArrowheads="1"/>
          </xdr:cNvSpPr>
        </xdr:nvSpPr>
        <xdr:spPr>
          <a:xfrm>
            <a:off x="2017" y="526"/>
            <a:ext cx="83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１１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68" name="Text Box 244"/>
          <xdr:cNvSpPr txBox="1">
            <a:spLocks noChangeArrowheads="1"/>
          </xdr:cNvSpPr>
        </xdr:nvSpPr>
        <xdr:spPr>
          <a:xfrm>
            <a:off x="2017" y="547"/>
            <a:ext cx="83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１２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69" name="Text Box 245"/>
          <xdr:cNvSpPr txBox="1">
            <a:spLocks noChangeArrowheads="1"/>
          </xdr:cNvSpPr>
        </xdr:nvSpPr>
        <xdr:spPr>
          <a:xfrm>
            <a:off x="2017" y="570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１３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70" name="Text Box 246"/>
          <xdr:cNvSpPr txBox="1">
            <a:spLocks noChangeArrowheads="1"/>
          </xdr:cNvSpPr>
        </xdr:nvSpPr>
        <xdr:spPr>
          <a:xfrm>
            <a:off x="2017" y="591"/>
            <a:ext cx="8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１４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71" name="Text Box 247"/>
          <xdr:cNvSpPr txBox="1">
            <a:spLocks noChangeArrowheads="1"/>
          </xdr:cNvSpPr>
        </xdr:nvSpPr>
        <xdr:spPr>
          <a:xfrm>
            <a:off x="2017" y="614"/>
            <a:ext cx="8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１５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72" name="Text Box 248"/>
          <xdr:cNvSpPr txBox="1">
            <a:spLocks noChangeArrowheads="1"/>
          </xdr:cNvSpPr>
        </xdr:nvSpPr>
        <xdr:spPr>
          <a:xfrm>
            <a:off x="2017" y="635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１６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73" name="Text Box 249"/>
          <xdr:cNvSpPr txBox="1">
            <a:spLocks noChangeArrowheads="1"/>
          </xdr:cNvSpPr>
        </xdr:nvSpPr>
        <xdr:spPr>
          <a:xfrm>
            <a:off x="2017" y="658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１７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74" name="Text Box 250"/>
          <xdr:cNvSpPr txBox="1">
            <a:spLocks noChangeArrowheads="1"/>
          </xdr:cNvSpPr>
        </xdr:nvSpPr>
        <xdr:spPr>
          <a:xfrm>
            <a:off x="2017" y="679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１８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75" name="Text Box 251"/>
          <xdr:cNvSpPr txBox="1">
            <a:spLocks noChangeArrowheads="1"/>
          </xdr:cNvSpPr>
        </xdr:nvSpPr>
        <xdr:spPr>
          <a:xfrm>
            <a:off x="2017" y="702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１９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76" name="Text Box 252"/>
          <xdr:cNvSpPr txBox="1">
            <a:spLocks noChangeArrowheads="1"/>
          </xdr:cNvSpPr>
        </xdr:nvSpPr>
        <xdr:spPr>
          <a:xfrm>
            <a:off x="2017" y="723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２０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77" name="Text Box 253"/>
          <xdr:cNvSpPr txBox="1">
            <a:spLocks noChangeArrowheads="1"/>
          </xdr:cNvSpPr>
        </xdr:nvSpPr>
        <xdr:spPr>
          <a:xfrm>
            <a:off x="2017" y="746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２１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78" name="Text Box 254"/>
          <xdr:cNvSpPr txBox="1">
            <a:spLocks noChangeArrowheads="1"/>
          </xdr:cNvSpPr>
        </xdr:nvSpPr>
        <xdr:spPr>
          <a:xfrm>
            <a:off x="2017" y="767"/>
            <a:ext cx="8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２２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79" name="Text Box 255"/>
          <xdr:cNvSpPr txBox="1">
            <a:spLocks noChangeArrowheads="1"/>
          </xdr:cNvSpPr>
        </xdr:nvSpPr>
        <xdr:spPr>
          <a:xfrm>
            <a:off x="2017" y="790"/>
            <a:ext cx="8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２３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80" name="Text Box 256"/>
          <xdr:cNvSpPr txBox="1">
            <a:spLocks noChangeArrowheads="1"/>
          </xdr:cNvSpPr>
        </xdr:nvSpPr>
        <xdr:spPr>
          <a:xfrm>
            <a:off x="2017" y="811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２４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81" name="Text Box 257"/>
          <xdr:cNvSpPr txBox="1">
            <a:spLocks noChangeArrowheads="1"/>
          </xdr:cNvSpPr>
        </xdr:nvSpPr>
        <xdr:spPr>
          <a:xfrm>
            <a:off x="1672" y="6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月日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82" name="Text Box 258"/>
          <xdr:cNvSpPr txBox="1">
            <a:spLocks noChangeArrowheads="1"/>
          </xdr:cNvSpPr>
        </xdr:nvSpPr>
        <xdr:spPr>
          <a:xfrm>
            <a:off x="1676" y="95"/>
            <a:ext cx="3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D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83" name="Text Box 259"/>
          <xdr:cNvSpPr txBox="1">
            <a:spLocks noChangeArrowheads="1"/>
          </xdr:cNvSpPr>
        </xdr:nvSpPr>
        <xdr:spPr>
          <a:xfrm>
            <a:off x="1676" y="12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N s
</a:t>
            </a:r>
          </a:p>
        </xdr:txBody>
      </xdr:sp>
      <xdr:sp>
        <xdr:nvSpPr>
          <xdr:cNvPr id="84" name="Text Box 260"/>
          <xdr:cNvSpPr txBox="1">
            <a:spLocks noChangeArrowheads="1"/>
          </xdr:cNvSpPr>
        </xdr:nvSpPr>
        <xdr:spPr>
          <a:xfrm>
            <a:off x="2045" y="65"/>
            <a:ext cx="4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変更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85" name="Text Box 261"/>
          <xdr:cNvSpPr txBox="1">
            <a:spLocks noChangeArrowheads="1"/>
          </xdr:cNvSpPr>
        </xdr:nvSpPr>
        <xdr:spPr>
          <a:xfrm>
            <a:off x="2045" y="97"/>
            <a:ext cx="4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中止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86" name="Text Box 262"/>
          <xdr:cNvSpPr txBox="1">
            <a:spLocks noChangeArrowheads="1"/>
          </xdr:cNvSpPr>
        </xdr:nvSpPr>
        <xdr:spPr>
          <a:xfrm>
            <a:off x="2045" y="130"/>
            <a:ext cx="46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継続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87" name="Text Box 263"/>
          <xdr:cNvSpPr txBox="1">
            <a:spLocks noChangeArrowheads="1"/>
          </xdr:cNvSpPr>
        </xdr:nvSpPr>
        <xdr:spPr>
          <a:xfrm>
            <a:off x="2100" y="73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科名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88" name="Text Box 264"/>
          <xdr:cNvSpPr txBox="1">
            <a:spLocks noChangeArrowheads="1"/>
          </xdr:cNvSpPr>
        </xdr:nvSpPr>
        <xdr:spPr>
          <a:xfrm>
            <a:off x="2101" y="120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病棟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89" name="Text Box 265"/>
          <xdr:cNvSpPr txBox="1">
            <a:spLocks noChangeArrowheads="1"/>
          </xdr:cNvSpPr>
        </xdr:nvSpPr>
        <xdr:spPr>
          <a:xfrm>
            <a:off x="2146" y="69"/>
            <a:ext cx="41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0" name="Text Box 266"/>
          <xdr:cNvSpPr txBox="1">
            <a:spLocks noChangeArrowheads="1"/>
          </xdr:cNvSpPr>
        </xdr:nvSpPr>
        <xdr:spPr>
          <a:xfrm>
            <a:off x="2148" y="115"/>
            <a:ext cx="31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1" name="Text Box 267"/>
          <xdr:cNvSpPr txBox="1">
            <a:spLocks noChangeArrowheads="1"/>
          </xdr:cNvSpPr>
        </xdr:nvSpPr>
        <xdr:spPr>
          <a:xfrm>
            <a:off x="2215" y="115"/>
            <a:ext cx="30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2" name="Text Box 268"/>
          <xdr:cNvSpPr txBox="1">
            <a:spLocks noChangeArrowheads="1"/>
          </xdr:cNvSpPr>
        </xdr:nvSpPr>
        <xdr:spPr>
          <a:xfrm>
            <a:off x="2280" y="115"/>
            <a:ext cx="2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４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3" name="Text Box 269"/>
          <xdr:cNvSpPr txBox="1">
            <a:spLocks noChangeArrowheads="1"/>
          </xdr:cNvSpPr>
        </xdr:nvSpPr>
        <xdr:spPr>
          <a:xfrm>
            <a:off x="2349" y="115"/>
            <a:ext cx="53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 B
</a:t>
            </a:r>
          </a:p>
        </xdr:txBody>
      </xdr:sp>
      <xdr:sp>
        <xdr:nvSpPr>
          <xdr:cNvPr id="94" name="Text Box 270"/>
          <xdr:cNvSpPr txBox="1">
            <a:spLocks noChangeArrowheads="1"/>
          </xdr:cNvSpPr>
        </xdr:nvSpPr>
        <xdr:spPr>
          <a:xfrm>
            <a:off x="1669" y="214"/>
            <a:ext cx="60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開始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5" name="Text Box 271"/>
          <xdr:cNvSpPr txBox="1">
            <a:spLocks noChangeArrowheads="1"/>
          </xdr:cNvSpPr>
        </xdr:nvSpPr>
        <xdr:spPr>
          <a:xfrm>
            <a:off x="1749" y="212"/>
            <a:ext cx="38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6" name="Text Box 272"/>
          <xdr:cNvSpPr txBox="1">
            <a:spLocks noChangeArrowheads="1"/>
          </xdr:cNvSpPr>
        </xdr:nvSpPr>
        <xdr:spPr>
          <a:xfrm>
            <a:off x="1815" y="212"/>
            <a:ext cx="3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7" name="Text Box 273"/>
          <xdr:cNvSpPr txBox="1">
            <a:spLocks noChangeArrowheads="1"/>
          </xdr:cNvSpPr>
        </xdr:nvSpPr>
        <xdr:spPr>
          <a:xfrm>
            <a:off x="1885" y="212"/>
            <a:ext cx="36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時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8" name="Text Box 274"/>
          <xdr:cNvSpPr txBox="1">
            <a:spLocks noChangeArrowheads="1"/>
          </xdr:cNvSpPr>
        </xdr:nvSpPr>
        <xdr:spPr>
          <a:xfrm>
            <a:off x="1914" y="212"/>
            <a:ext cx="8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患者氏名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9" name="Text Box 275"/>
          <xdr:cNvSpPr txBox="1">
            <a:spLocks noChangeArrowheads="1"/>
          </xdr:cNvSpPr>
        </xdr:nvSpPr>
        <xdr:spPr>
          <a:xfrm>
            <a:off x="2210" y="212"/>
            <a:ext cx="83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主治医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0" name="Text Box 276"/>
          <xdr:cNvSpPr txBox="1">
            <a:spLocks noChangeArrowheads="1"/>
          </xdr:cNvSpPr>
        </xdr:nvSpPr>
        <xdr:spPr>
          <a:xfrm>
            <a:off x="1858" y="248"/>
            <a:ext cx="13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点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           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滴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1" name="Text Box 277"/>
          <xdr:cNvSpPr txBox="1">
            <a:spLocks noChangeArrowheads="1"/>
          </xdr:cNvSpPr>
        </xdr:nvSpPr>
        <xdr:spPr>
          <a:xfrm>
            <a:off x="2182" y="248"/>
            <a:ext cx="154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側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            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管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2" name="Text Box 278"/>
          <xdr:cNvSpPr txBox="1">
            <a:spLocks noChangeArrowheads="1"/>
          </xdr:cNvSpPr>
        </xdr:nvSpPr>
        <xdr:spPr>
          <a:xfrm>
            <a:off x="1669" y="923"/>
            <a:ext cx="3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返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3" name="Text Box 279"/>
          <xdr:cNvSpPr txBox="1">
            <a:spLocks noChangeArrowheads="1"/>
          </xdr:cNvSpPr>
        </xdr:nvSpPr>
        <xdr:spPr>
          <a:xfrm>
            <a:off x="1672" y="1016"/>
            <a:ext cx="41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品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4" name="Text Box 280"/>
          <xdr:cNvSpPr txBox="1">
            <a:spLocks noChangeArrowheads="1"/>
          </xdr:cNvSpPr>
        </xdr:nvSpPr>
        <xdr:spPr>
          <a:xfrm>
            <a:off x="1979" y="920"/>
            <a:ext cx="141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備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5" name="Text Box 282"/>
          <xdr:cNvSpPr txBox="1">
            <a:spLocks noChangeArrowheads="1"/>
          </xdr:cNvSpPr>
        </xdr:nvSpPr>
        <xdr:spPr>
          <a:xfrm>
            <a:off x="2175" y="69"/>
            <a:ext cx="46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外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6" name="Text Box 283"/>
          <xdr:cNvSpPr txBox="1">
            <a:spLocks noChangeArrowheads="1"/>
          </xdr:cNvSpPr>
        </xdr:nvSpPr>
        <xdr:spPr>
          <a:xfrm>
            <a:off x="2207" y="69"/>
            <a:ext cx="37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整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7" name="Text Box 284"/>
          <xdr:cNvSpPr txBox="1">
            <a:spLocks noChangeArrowheads="1"/>
          </xdr:cNvSpPr>
        </xdr:nvSpPr>
        <xdr:spPr>
          <a:xfrm>
            <a:off x="2238" y="69"/>
            <a:ext cx="3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婦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8" name="Text Box 285"/>
          <xdr:cNvSpPr txBox="1">
            <a:spLocks noChangeArrowheads="1"/>
          </xdr:cNvSpPr>
        </xdr:nvSpPr>
        <xdr:spPr>
          <a:xfrm>
            <a:off x="2268" y="69"/>
            <a:ext cx="38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泌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9" name="Text Box 286"/>
          <xdr:cNvSpPr txBox="1">
            <a:spLocks noChangeArrowheads="1"/>
          </xdr:cNvSpPr>
        </xdr:nvSpPr>
        <xdr:spPr>
          <a:xfrm>
            <a:off x="2299" y="69"/>
            <a:ext cx="37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10" name="Text Box 287"/>
          <xdr:cNvSpPr txBox="1">
            <a:spLocks noChangeArrowheads="1"/>
          </xdr:cNvSpPr>
        </xdr:nvSpPr>
        <xdr:spPr>
          <a:xfrm>
            <a:off x="2329" y="69"/>
            <a:ext cx="38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眼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11" name="Text Box 288"/>
          <xdr:cNvSpPr txBox="1">
            <a:spLocks noChangeArrowheads="1"/>
          </xdr:cNvSpPr>
        </xdr:nvSpPr>
        <xdr:spPr>
          <a:xfrm>
            <a:off x="2361" y="69"/>
            <a:ext cx="38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耳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12" name="Line 289"/>
          <xdr:cNvSpPr>
            <a:spLocks/>
          </xdr:cNvSpPr>
        </xdr:nvSpPr>
        <xdr:spPr>
          <a:xfrm>
            <a:off x="2041" y="61"/>
            <a:ext cx="0" cy="1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3" name="Rectangle 290"/>
          <xdr:cNvSpPr>
            <a:spLocks/>
          </xdr:cNvSpPr>
        </xdr:nvSpPr>
        <xdr:spPr>
          <a:xfrm>
            <a:off x="1669" y="205"/>
            <a:ext cx="248" cy="4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4" name="Rectangle 291"/>
          <xdr:cNvSpPr>
            <a:spLocks/>
          </xdr:cNvSpPr>
        </xdr:nvSpPr>
        <xdr:spPr>
          <a:xfrm>
            <a:off x="2104" y="59"/>
            <a:ext cx="300" cy="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5" name="Rectangle 292"/>
          <xdr:cNvSpPr>
            <a:spLocks/>
          </xdr:cNvSpPr>
        </xdr:nvSpPr>
        <xdr:spPr>
          <a:xfrm>
            <a:off x="2212" y="205"/>
            <a:ext cx="193" cy="4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6" name="Rectangle 293"/>
          <xdr:cNvSpPr>
            <a:spLocks/>
          </xdr:cNvSpPr>
        </xdr:nvSpPr>
        <xdr:spPr>
          <a:xfrm>
            <a:off x="1917" y="205"/>
            <a:ext cx="295" cy="4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 fLocksWithSheet="0"/>
  </xdr:twoCellAnchor>
  <xdr:twoCellAnchor>
    <xdr:from>
      <xdr:col>7</xdr:col>
      <xdr:colOff>828675</xdr:colOff>
      <xdr:row>18</xdr:row>
      <xdr:rowOff>19050</xdr:rowOff>
    </xdr:from>
    <xdr:to>
      <xdr:col>7</xdr:col>
      <xdr:colOff>933450</xdr:colOff>
      <xdr:row>46</xdr:row>
      <xdr:rowOff>0</xdr:rowOff>
    </xdr:to>
    <xdr:sp>
      <xdr:nvSpPr>
        <xdr:cNvPr id="117" name="AutoShape 295"/>
        <xdr:cNvSpPr>
          <a:spLocks/>
        </xdr:cNvSpPr>
      </xdr:nvSpPr>
      <xdr:spPr>
        <a:xfrm>
          <a:off x="5162550" y="3409950"/>
          <a:ext cx="104775" cy="4248150"/>
        </a:xfrm>
        <a:prstGeom prst="leftBracket">
          <a:avLst>
            <a:gd name="adj" fmla="val -4649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781050</xdr:colOff>
      <xdr:row>16</xdr:row>
      <xdr:rowOff>38100</xdr:rowOff>
    </xdr:from>
    <xdr:to>
      <xdr:col>12</xdr:col>
      <xdr:colOff>352425</xdr:colOff>
      <xdr:row>18</xdr:row>
      <xdr:rowOff>9525</xdr:rowOff>
    </xdr:to>
    <xdr:sp>
      <xdr:nvSpPr>
        <xdr:cNvPr id="118" name="Text Box 640"/>
        <xdr:cNvSpPr txBox="1">
          <a:spLocks noChangeArrowheads="1"/>
        </xdr:cNvSpPr>
      </xdr:nvSpPr>
      <xdr:spPr>
        <a:xfrm>
          <a:off x="5114925" y="3124200"/>
          <a:ext cx="27051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②の側管より投与開始して下さい。</a:t>
          </a:r>
        </a:p>
      </xdr:txBody>
    </xdr:sp>
    <xdr:clientData/>
  </xdr:twoCellAnchor>
  <xdr:twoCellAnchor>
    <xdr:from>
      <xdr:col>9</xdr:col>
      <xdr:colOff>19050</xdr:colOff>
      <xdr:row>50</xdr:row>
      <xdr:rowOff>19050</xdr:rowOff>
    </xdr:from>
    <xdr:to>
      <xdr:col>12</xdr:col>
      <xdr:colOff>285750</xdr:colOff>
      <xdr:row>57</xdr:row>
      <xdr:rowOff>95250</xdr:rowOff>
    </xdr:to>
    <xdr:sp>
      <xdr:nvSpPr>
        <xdr:cNvPr id="119" name="Text Box 680"/>
        <xdr:cNvSpPr txBox="1">
          <a:spLocks noChangeArrowheads="1"/>
        </xdr:cNvSpPr>
      </xdr:nvSpPr>
      <xdr:spPr>
        <a:xfrm>
          <a:off x="6638925" y="8286750"/>
          <a:ext cx="111442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身長：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170.0cm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体重：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60.0kg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BSA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1.69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CDDP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ＶＰ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-16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R2.4.1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時点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 editAs="oneCell">
    <xdr:from>
      <xdr:col>6</xdr:col>
      <xdr:colOff>114300</xdr:colOff>
      <xdr:row>60</xdr:row>
      <xdr:rowOff>66675</xdr:rowOff>
    </xdr:from>
    <xdr:to>
      <xdr:col>12</xdr:col>
      <xdr:colOff>495300</xdr:colOff>
      <xdr:row>65</xdr:row>
      <xdr:rowOff>133350</xdr:rowOff>
    </xdr:to>
    <xdr:pic>
      <xdr:nvPicPr>
        <xdr:cNvPr id="120" name="図 2"/>
        <xdr:cNvPicPr preferRelativeResize="1">
          <a:picLocks noChangeAspect="1"/>
        </xdr:cNvPicPr>
      </xdr:nvPicPr>
      <xdr:blipFill>
        <a:blip r:embed="rId1"/>
        <a:srcRect l="6291" t="33430" r="65426" b="55288"/>
        <a:stretch>
          <a:fillRect/>
        </a:stretch>
      </xdr:blipFill>
      <xdr:spPr>
        <a:xfrm>
          <a:off x="4267200" y="9858375"/>
          <a:ext cx="3695700" cy="828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absolute">
    <xdr:from>
      <xdr:col>10</xdr:col>
      <xdr:colOff>209550</xdr:colOff>
      <xdr:row>1</xdr:row>
      <xdr:rowOff>28575</xdr:rowOff>
    </xdr:from>
    <xdr:to>
      <xdr:col>12</xdr:col>
      <xdr:colOff>9525</xdr:colOff>
      <xdr:row>2</xdr:row>
      <xdr:rowOff>142875</xdr:rowOff>
    </xdr:to>
    <xdr:sp>
      <xdr:nvSpPr>
        <xdr:cNvPr id="121" name="Oval 133"/>
        <xdr:cNvSpPr>
          <a:spLocks/>
        </xdr:cNvSpPr>
      </xdr:nvSpPr>
      <xdr:spPr>
        <a:xfrm>
          <a:off x="7172325" y="219075"/>
          <a:ext cx="3048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47625</xdr:colOff>
      <xdr:row>1</xdr:row>
      <xdr:rowOff>19050</xdr:rowOff>
    </xdr:from>
    <xdr:to>
      <xdr:col>12</xdr:col>
      <xdr:colOff>333375</xdr:colOff>
      <xdr:row>2</xdr:row>
      <xdr:rowOff>133350</xdr:rowOff>
    </xdr:to>
    <xdr:sp>
      <xdr:nvSpPr>
        <xdr:cNvPr id="122" name="Oval 148"/>
        <xdr:cNvSpPr>
          <a:spLocks/>
        </xdr:cNvSpPr>
      </xdr:nvSpPr>
      <xdr:spPr>
        <a:xfrm>
          <a:off x="7515225" y="209550"/>
          <a:ext cx="28575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209550</xdr:colOff>
      <xdr:row>1</xdr:row>
      <xdr:rowOff>0</xdr:rowOff>
    </xdr:from>
    <xdr:to>
      <xdr:col>12</xdr:col>
      <xdr:colOff>9525</xdr:colOff>
      <xdr:row>2</xdr:row>
      <xdr:rowOff>114300</xdr:rowOff>
    </xdr:to>
    <xdr:sp>
      <xdr:nvSpPr>
        <xdr:cNvPr id="1" name="Oval 133"/>
        <xdr:cNvSpPr>
          <a:spLocks/>
        </xdr:cNvSpPr>
      </xdr:nvSpPr>
      <xdr:spPr>
        <a:xfrm>
          <a:off x="7172325" y="190500"/>
          <a:ext cx="3048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85725</xdr:colOff>
      <xdr:row>1</xdr:row>
      <xdr:rowOff>0</xdr:rowOff>
    </xdr:from>
    <xdr:to>
      <xdr:col>12</xdr:col>
      <xdr:colOff>371475</xdr:colOff>
      <xdr:row>2</xdr:row>
      <xdr:rowOff>114300</xdr:rowOff>
    </xdr:to>
    <xdr:sp>
      <xdr:nvSpPr>
        <xdr:cNvPr id="2" name="Oval 148"/>
        <xdr:cNvSpPr>
          <a:spLocks/>
        </xdr:cNvSpPr>
      </xdr:nvSpPr>
      <xdr:spPr>
        <a:xfrm>
          <a:off x="7553325" y="190500"/>
          <a:ext cx="28575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21</xdr:row>
      <xdr:rowOff>104775</xdr:rowOff>
    </xdr:from>
    <xdr:to>
      <xdr:col>4</xdr:col>
      <xdr:colOff>466725</xdr:colOff>
      <xdr:row>24</xdr:row>
      <xdr:rowOff>19050</xdr:rowOff>
    </xdr:to>
    <xdr:sp>
      <xdr:nvSpPr>
        <xdr:cNvPr id="3" name="Line 160"/>
        <xdr:cNvSpPr>
          <a:spLocks/>
        </xdr:cNvSpPr>
      </xdr:nvSpPr>
      <xdr:spPr>
        <a:xfrm>
          <a:off x="3114675" y="39528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43</xdr:row>
      <xdr:rowOff>47625</xdr:rowOff>
    </xdr:from>
    <xdr:to>
      <xdr:col>4</xdr:col>
      <xdr:colOff>466725</xdr:colOff>
      <xdr:row>46</xdr:row>
      <xdr:rowOff>47625</xdr:rowOff>
    </xdr:to>
    <xdr:sp>
      <xdr:nvSpPr>
        <xdr:cNvPr id="4" name="Line 161"/>
        <xdr:cNvSpPr>
          <a:spLocks/>
        </xdr:cNvSpPr>
      </xdr:nvSpPr>
      <xdr:spPr>
        <a:xfrm>
          <a:off x="3114675" y="72485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104775</xdr:rowOff>
    </xdr:from>
    <xdr:to>
      <xdr:col>4</xdr:col>
      <xdr:colOff>466725</xdr:colOff>
      <xdr:row>38</xdr:row>
      <xdr:rowOff>9525</xdr:rowOff>
    </xdr:to>
    <xdr:sp>
      <xdr:nvSpPr>
        <xdr:cNvPr id="5" name="Line 162"/>
        <xdr:cNvSpPr>
          <a:spLocks/>
        </xdr:cNvSpPr>
      </xdr:nvSpPr>
      <xdr:spPr>
        <a:xfrm>
          <a:off x="3114675" y="5019675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866775</xdr:colOff>
      <xdr:row>30</xdr:row>
      <xdr:rowOff>9525</xdr:rowOff>
    </xdr:from>
    <xdr:to>
      <xdr:col>7</xdr:col>
      <xdr:colOff>695325</xdr:colOff>
      <xdr:row>30</xdr:row>
      <xdr:rowOff>9525</xdr:rowOff>
    </xdr:to>
    <xdr:sp>
      <xdr:nvSpPr>
        <xdr:cNvPr id="6" name="Line 165"/>
        <xdr:cNvSpPr>
          <a:spLocks/>
        </xdr:cNvSpPr>
      </xdr:nvSpPr>
      <xdr:spPr>
        <a:xfrm flipH="1">
          <a:off x="3514725" y="5229225"/>
          <a:ext cx="1514475" cy="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12</xdr:col>
      <xdr:colOff>457200</xdr:colOff>
      <xdr:row>65</xdr:row>
      <xdr:rowOff>142875</xdr:rowOff>
    </xdr:to>
    <xdr:grpSp>
      <xdr:nvGrpSpPr>
        <xdr:cNvPr id="7" name="Group 180"/>
        <xdr:cNvGrpSpPr>
          <a:grpSpLocks/>
        </xdr:cNvGrpSpPr>
      </xdr:nvGrpSpPr>
      <xdr:grpSpPr>
        <a:xfrm>
          <a:off x="285750" y="0"/>
          <a:ext cx="7639050" cy="10696575"/>
          <a:chOff x="1601" y="0"/>
          <a:chExt cx="806" cy="1123"/>
        </a:xfrm>
        <a:solidFill>
          <a:srgbClr val="FFFFFF"/>
        </a:solidFill>
      </xdr:grpSpPr>
      <xdr:sp>
        <xdr:nvSpPr>
          <xdr:cNvPr id="8" name="Line 181"/>
          <xdr:cNvSpPr>
            <a:spLocks/>
          </xdr:cNvSpPr>
        </xdr:nvSpPr>
        <xdr:spPr>
          <a:xfrm>
            <a:off x="2405" y="252"/>
            <a:ext cx="0" cy="8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182"/>
          <xdr:cNvSpPr>
            <a:spLocks/>
          </xdr:cNvSpPr>
        </xdr:nvSpPr>
        <xdr:spPr>
          <a:xfrm>
            <a:off x="1669" y="252"/>
            <a:ext cx="0" cy="8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183"/>
          <xdr:cNvSpPr>
            <a:spLocks/>
          </xdr:cNvSpPr>
        </xdr:nvSpPr>
        <xdr:spPr>
          <a:xfrm>
            <a:off x="1672" y="854"/>
            <a:ext cx="7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84"/>
          <xdr:cNvSpPr>
            <a:spLocks/>
          </xdr:cNvSpPr>
        </xdr:nvSpPr>
        <xdr:spPr>
          <a:xfrm>
            <a:off x="1672" y="1122"/>
            <a:ext cx="7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Text Box 185"/>
          <xdr:cNvSpPr txBox="1">
            <a:spLocks noChangeArrowheads="1"/>
          </xdr:cNvSpPr>
        </xdr:nvSpPr>
        <xdr:spPr>
          <a:xfrm>
            <a:off x="1910" y="12"/>
            <a:ext cx="367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注　　射　　指　　示　　せ　　ん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3" name="Rectangle 187"/>
          <xdr:cNvSpPr>
            <a:spLocks/>
          </xdr:cNvSpPr>
        </xdr:nvSpPr>
        <xdr:spPr>
          <a:xfrm>
            <a:off x="1669" y="59"/>
            <a:ext cx="418" cy="12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88"/>
          <xdr:cNvSpPr>
            <a:spLocks/>
          </xdr:cNvSpPr>
        </xdr:nvSpPr>
        <xdr:spPr>
          <a:xfrm flipV="1">
            <a:off x="1669" y="91"/>
            <a:ext cx="4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89"/>
          <xdr:cNvSpPr>
            <a:spLocks/>
          </xdr:cNvSpPr>
        </xdr:nvSpPr>
        <xdr:spPr>
          <a:xfrm flipV="1">
            <a:off x="1672" y="122"/>
            <a:ext cx="4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90"/>
          <xdr:cNvSpPr>
            <a:spLocks/>
          </xdr:cNvSpPr>
        </xdr:nvSpPr>
        <xdr:spPr>
          <a:xfrm>
            <a:off x="1763" y="61"/>
            <a:ext cx="0" cy="1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91"/>
          <xdr:cNvSpPr>
            <a:spLocks/>
          </xdr:cNvSpPr>
        </xdr:nvSpPr>
        <xdr:spPr>
          <a:xfrm>
            <a:off x="1811" y="61"/>
            <a:ext cx="0" cy="1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192"/>
          <xdr:cNvSpPr>
            <a:spLocks/>
          </xdr:cNvSpPr>
        </xdr:nvSpPr>
        <xdr:spPr>
          <a:xfrm>
            <a:off x="1856" y="59"/>
            <a:ext cx="0" cy="1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193"/>
          <xdr:cNvSpPr>
            <a:spLocks/>
          </xdr:cNvSpPr>
        </xdr:nvSpPr>
        <xdr:spPr>
          <a:xfrm>
            <a:off x="1902" y="61"/>
            <a:ext cx="0" cy="1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194"/>
          <xdr:cNvSpPr>
            <a:spLocks/>
          </xdr:cNvSpPr>
        </xdr:nvSpPr>
        <xdr:spPr>
          <a:xfrm>
            <a:off x="1950" y="61"/>
            <a:ext cx="0" cy="1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195"/>
          <xdr:cNvSpPr>
            <a:spLocks/>
          </xdr:cNvSpPr>
        </xdr:nvSpPr>
        <xdr:spPr>
          <a:xfrm>
            <a:off x="1994" y="61"/>
            <a:ext cx="0" cy="1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196"/>
          <xdr:cNvSpPr>
            <a:spLocks/>
          </xdr:cNvSpPr>
        </xdr:nvSpPr>
        <xdr:spPr>
          <a:xfrm>
            <a:off x="1717" y="61"/>
            <a:ext cx="0" cy="1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197"/>
          <xdr:cNvSpPr>
            <a:spLocks/>
          </xdr:cNvSpPr>
        </xdr:nvSpPr>
        <xdr:spPr>
          <a:xfrm>
            <a:off x="2105" y="107"/>
            <a:ext cx="29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198"/>
          <xdr:cNvSpPr>
            <a:spLocks/>
          </xdr:cNvSpPr>
        </xdr:nvSpPr>
        <xdr:spPr>
          <a:xfrm>
            <a:off x="2134" y="59"/>
            <a:ext cx="0" cy="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199"/>
          <xdr:cNvSpPr>
            <a:spLocks/>
          </xdr:cNvSpPr>
        </xdr:nvSpPr>
        <xdr:spPr>
          <a:xfrm>
            <a:off x="1749" y="254"/>
            <a:ext cx="0" cy="6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200"/>
          <xdr:cNvSpPr>
            <a:spLocks/>
          </xdr:cNvSpPr>
        </xdr:nvSpPr>
        <xdr:spPr>
          <a:xfrm>
            <a:off x="1705" y="855"/>
            <a:ext cx="0" cy="2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201"/>
          <xdr:cNvSpPr>
            <a:spLocks/>
          </xdr:cNvSpPr>
        </xdr:nvSpPr>
        <xdr:spPr>
          <a:xfrm>
            <a:off x="2089" y="254"/>
            <a:ext cx="0" cy="6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202"/>
          <xdr:cNvSpPr>
            <a:spLocks/>
          </xdr:cNvSpPr>
        </xdr:nvSpPr>
        <xdr:spPr>
          <a:xfrm>
            <a:off x="2014" y="856"/>
            <a:ext cx="0" cy="26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203"/>
          <xdr:cNvSpPr>
            <a:spLocks/>
          </xdr:cNvSpPr>
        </xdr:nvSpPr>
        <xdr:spPr>
          <a:xfrm>
            <a:off x="1982" y="855"/>
            <a:ext cx="0" cy="2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204"/>
          <xdr:cNvSpPr>
            <a:spLocks/>
          </xdr:cNvSpPr>
        </xdr:nvSpPr>
        <xdr:spPr>
          <a:xfrm>
            <a:off x="1669" y="274"/>
            <a:ext cx="7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Text Box 205"/>
          <xdr:cNvSpPr txBox="1">
            <a:spLocks noChangeArrowheads="1"/>
          </xdr:cNvSpPr>
        </xdr:nvSpPr>
        <xdr:spPr>
          <a:xfrm>
            <a:off x="1690" y="282"/>
            <a:ext cx="59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０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32" name="Text Box 206"/>
          <xdr:cNvSpPr txBox="1">
            <a:spLocks noChangeArrowheads="1"/>
          </xdr:cNvSpPr>
        </xdr:nvSpPr>
        <xdr:spPr>
          <a:xfrm>
            <a:off x="1690" y="304"/>
            <a:ext cx="59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33" name="Text Box 207"/>
          <xdr:cNvSpPr txBox="1">
            <a:spLocks noChangeArrowheads="1"/>
          </xdr:cNvSpPr>
        </xdr:nvSpPr>
        <xdr:spPr>
          <a:xfrm>
            <a:off x="1701" y="327"/>
            <a:ext cx="59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34" name="Text Box 208"/>
          <xdr:cNvSpPr txBox="1">
            <a:spLocks noChangeArrowheads="1"/>
          </xdr:cNvSpPr>
        </xdr:nvSpPr>
        <xdr:spPr>
          <a:xfrm>
            <a:off x="1690" y="350"/>
            <a:ext cx="59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３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35" name="Text Box 209"/>
          <xdr:cNvSpPr txBox="1">
            <a:spLocks noChangeArrowheads="1"/>
          </xdr:cNvSpPr>
        </xdr:nvSpPr>
        <xdr:spPr>
          <a:xfrm>
            <a:off x="1690" y="371"/>
            <a:ext cx="59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４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36" name="Text Box 210"/>
          <xdr:cNvSpPr txBox="1">
            <a:spLocks noChangeArrowheads="1"/>
          </xdr:cNvSpPr>
        </xdr:nvSpPr>
        <xdr:spPr>
          <a:xfrm>
            <a:off x="1690" y="394"/>
            <a:ext cx="59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５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37" name="Text Box 211"/>
          <xdr:cNvSpPr txBox="1">
            <a:spLocks noChangeArrowheads="1"/>
          </xdr:cNvSpPr>
        </xdr:nvSpPr>
        <xdr:spPr>
          <a:xfrm>
            <a:off x="1690" y="415"/>
            <a:ext cx="59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６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38" name="Text Box 212"/>
          <xdr:cNvSpPr txBox="1">
            <a:spLocks noChangeArrowheads="1"/>
          </xdr:cNvSpPr>
        </xdr:nvSpPr>
        <xdr:spPr>
          <a:xfrm>
            <a:off x="1690" y="438"/>
            <a:ext cx="59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７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39" name="Text Box 213"/>
          <xdr:cNvSpPr txBox="1">
            <a:spLocks noChangeArrowheads="1"/>
          </xdr:cNvSpPr>
        </xdr:nvSpPr>
        <xdr:spPr>
          <a:xfrm>
            <a:off x="1690" y="459"/>
            <a:ext cx="59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８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40" name="Text Box 214"/>
          <xdr:cNvSpPr txBox="1">
            <a:spLocks noChangeArrowheads="1"/>
          </xdr:cNvSpPr>
        </xdr:nvSpPr>
        <xdr:spPr>
          <a:xfrm>
            <a:off x="1690" y="482"/>
            <a:ext cx="5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９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41" name="Text Box 215"/>
          <xdr:cNvSpPr txBox="1">
            <a:spLocks noChangeArrowheads="1"/>
          </xdr:cNvSpPr>
        </xdr:nvSpPr>
        <xdr:spPr>
          <a:xfrm>
            <a:off x="1680" y="503"/>
            <a:ext cx="82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１０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42" name="Text Box 216"/>
          <xdr:cNvSpPr txBox="1">
            <a:spLocks noChangeArrowheads="1"/>
          </xdr:cNvSpPr>
        </xdr:nvSpPr>
        <xdr:spPr>
          <a:xfrm>
            <a:off x="1680" y="526"/>
            <a:ext cx="7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１１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43" name="Text Box 217"/>
          <xdr:cNvSpPr txBox="1">
            <a:spLocks noChangeArrowheads="1"/>
          </xdr:cNvSpPr>
        </xdr:nvSpPr>
        <xdr:spPr>
          <a:xfrm>
            <a:off x="1680" y="547"/>
            <a:ext cx="82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１２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44" name="Text Box 218"/>
          <xdr:cNvSpPr txBox="1">
            <a:spLocks noChangeArrowheads="1"/>
          </xdr:cNvSpPr>
        </xdr:nvSpPr>
        <xdr:spPr>
          <a:xfrm>
            <a:off x="1680" y="570"/>
            <a:ext cx="82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１３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45" name="Text Box 219"/>
          <xdr:cNvSpPr txBox="1">
            <a:spLocks noChangeArrowheads="1"/>
          </xdr:cNvSpPr>
        </xdr:nvSpPr>
        <xdr:spPr>
          <a:xfrm>
            <a:off x="1680" y="591"/>
            <a:ext cx="82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１４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46" name="Text Box 220"/>
          <xdr:cNvSpPr txBox="1">
            <a:spLocks noChangeArrowheads="1"/>
          </xdr:cNvSpPr>
        </xdr:nvSpPr>
        <xdr:spPr>
          <a:xfrm>
            <a:off x="1680" y="614"/>
            <a:ext cx="82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１５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47" name="Text Box 221"/>
          <xdr:cNvSpPr txBox="1">
            <a:spLocks noChangeArrowheads="1"/>
          </xdr:cNvSpPr>
        </xdr:nvSpPr>
        <xdr:spPr>
          <a:xfrm>
            <a:off x="1680" y="635"/>
            <a:ext cx="82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１６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48" name="Text Box 222"/>
          <xdr:cNvSpPr txBox="1">
            <a:spLocks noChangeArrowheads="1"/>
          </xdr:cNvSpPr>
        </xdr:nvSpPr>
        <xdr:spPr>
          <a:xfrm>
            <a:off x="1680" y="658"/>
            <a:ext cx="82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１７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49" name="Text Box 223"/>
          <xdr:cNvSpPr txBox="1">
            <a:spLocks noChangeArrowheads="1"/>
          </xdr:cNvSpPr>
        </xdr:nvSpPr>
        <xdr:spPr>
          <a:xfrm>
            <a:off x="1680" y="679"/>
            <a:ext cx="82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１８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50" name="Text Box 224"/>
          <xdr:cNvSpPr txBox="1">
            <a:spLocks noChangeArrowheads="1"/>
          </xdr:cNvSpPr>
        </xdr:nvSpPr>
        <xdr:spPr>
          <a:xfrm>
            <a:off x="1680" y="702"/>
            <a:ext cx="82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１９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51" name="Text Box 225"/>
          <xdr:cNvSpPr txBox="1">
            <a:spLocks noChangeArrowheads="1"/>
          </xdr:cNvSpPr>
        </xdr:nvSpPr>
        <xdr:spPr>
          <a:xfrm>
            <a:off x="1680" y="723"/>
            <a:ext cx="82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２０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52" name="Text Box 226"/>
          <xdr:cNvSpPr txBox="1">
            <a:spLocks noChangeArrowheads="1"/>
          </xdr:cNvSpPr>
        </xdr:nvSpPr>
        <xdr:spPr>
          <a:xfrm>
            <a:off x="1680" y="746"/>
            <a:ext cx="82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２１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53" name="Text Box 227"/>
          <xdr:cNvSpPr txBox="1">
            <a:spLocks noChangeArrowheads="1"/>
          </xdr:cNvSpPr>
        </xdr:nvSpPr>
        <xdr:spPr>
          <a:xfrm>
            <a:off x="1680" y="767"/>
            <a:ext cx="82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２２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54" name="Text Box 228"/>
          <xdr:cNvSpPr txBox="1">
            <a:spLocks noChangeArrowheads="1"/>
          </xdr:cNvSpPr>
        </xdr:nvSpPr>
        <xdr:spPr>
          <a:xfrm>
            <a:off x="1680" y="790"/>
            <a:ext cx="82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２３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55" name="Text Box 229"/>
          <xdr:cNvSpPr txBox="1">
            <a:spLocks noChangeArrowheads="1"/>
          </xdr:cNvSpPr>
        </xdr:nvSpPr>
        <xdr:spPr>
          <a:xfrm>
            <a:off x="1680" y="811"/>
            <a:ext cx="82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２４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56" name="Line 230"/>
          <xdr:cNvSpPr>
            <a:spLocks/>
          </xdr:cNvSpPr>
        </xdr:nvSpPr>
        <xdr:spPr>
          <a:xfrm>
            <a:off x="160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Line 231"/>
          <xdr:cNvSpPr>
            <a:spLocks/>
          </xdr:cNvSpPr>
        </xdr:nvSpPr>
        <xdr:spPr>
          <a:xfrm>
            <a:off x="1604" y="0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Text Box 232"/>
          <xdr:cNvSpPr txBox="1">
            <a:spLocks noChangeArrowheads="1"/>
          </xdr:cNvSpPr>
        </xdr:nvSpPr>
        <xdr:spPr>
          <a:xfrm>
            <a:off x="2028" y="282"/>
            <a:ext cx="67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０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59" name="Text Box 233"/>
          <xdr:cNvSpPr txBox="1">
            <a:spLocks noChangeArrowheads="1"/>
          </xdr:cNvSpPr>
        </xdr:nvSpPr>
        <xdr:spPr>
          <a:xfrm>
            <a:off x="2028" y="306"/>
            <a:ext cx="6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60" name="Text Box 234"/>
          <xdr:cNvSpPr txBox="1">
            <a:spLocks noChangeArrowheads="1"/>
          </xdr:cNvSpPr>
        </xdr:nvSpPr>
        <xdr:spPr>
          <a:xfrm>
            <a:off x="2037" y="327"/>
            <a:ext cx="61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61" name="Text Box 235"/>
          <xdr:cNvSpPr txBox="1">
            <a:spLocks noChangeArrowheads="1"/>
          </xdr:cNvSpPr>
        </xdr:nvSpPr>
        <xdr:spPr>
          <a:xfrm>
            <a:off x="2028" y="350"/>
            <a:ext cx="69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３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62" name="Text Box 236"/>
          <xdr:cNvSpPr txBox="1">
            <a:spLocks noChangeArrowheads="1"/>
          </xdr:cNvSpPr>
        </xdr:nvSpPr>
        <xdr:spPr>
          <a:xfrm>
            <a:off x="2028" y="371"/>
            <a:ext cx="7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４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63" name="Text Box 237"/>
          <xdr:cNvSpPr txBox="1">
            <a:spLocks noChangeArrowheads="1"/>
          </xdr:cNvSpPr>
        </xdr:nvSpPr>
        <xdr:spPr>
          <a:xfrm>
            <a:off x="2028" y="394"/>
            <a:ext cx="7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５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64" name="Text Box 238"/>
          <xdr:cNvSpPr txBox="1">
            <a:spLocks noChangeArrowheads="1"/>
          </xdr:cNvSpPr>
        </xdr:nvSpPr>
        <xdr:spPr>
          <a:xfrm>
            <a:off x="2029" y="415"/>
            <a:ext cx="7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６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65" name="Text Box 239"/>
          <xdr:cNvSpPr txBox="1">
            <a:spLocks noChangeArrowheads="1"/>
          </xdr:cNvSpPr>
        </xdr:nvSpPr>
        <xdr:spPr>
          <a:xfrm>
            <a:off x="2028" y="438"/>
            <a:ext cx="72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７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66" name="Text Box 240"/>
          <xdr:cNvSpPr txBox="1">
            <a:spLocks noChangeArrowheads="1"/>
          </xdr:cNvSpPr>
        </xdr:nvSpPr>
        <xdr:spPr>
          <a:xfrm>
            <a:off x="2028" y="459"/>
            <a:ext cx="7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８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67" name="Text Box 241"/>
          <xdr:cNvSpPr txBox="1">
            <a:spLocks noChangeArrowheads="1"/>
          </xdr:cNvSpPr>
        </xdr:nvSpPr>
        <xdr:spPr>
          <a:xfrm>
            <a:off x="2028" y="482"/>
            <a:ext cx="7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９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68" name="Text Box 242"/>
          <xdr:cNvSpPr txBox="1">
            <a:spLocks noChangeArrowheads="1"/>
          </xdr:cNvSpPr>
        </xdr:nvSpPr>
        <xdr:spPr>
          <a:xfrm>
            <a:off x="2017" y="503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１０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69" name="Text Box 243"/>
          <xdr:cNvSpPr txBox="1">
            <a:spLocks noChangeArrowheads="1"/>
          </xdr:cNvSpPr>
        </xdr:nvSpPr>
        <xdr:spPr>
          <a:xfrm>
            <a:off x="2017" y="526"/>
            <a:ext cx="83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１１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70" name="Text Box 244"/>
          <xdr:cNvSpPr txBox="1">
            <a:spLocks noChangeArrowheads="1"/>
          </xdr:cNvSpPr>
        </xdr:nvSpPr>
        <xdr:spPr>
          <a:xfrm>
            <a:off x="2017" y="547"/>
            <a:ext cx="83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１２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71" name="Text Box 245"/>
          <xdr:cNvSpPr txBox="1">
            <a:spLocks noChangeArrowheads="1"/>
          </xdr:cNvSpPr>
        </xdr:nvSpPr>
        <xdr:spPr>
          <a:xfrm>
            <a:off x="2017" y="570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１３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72" name="Text Box 246"/>
          <xdr:cNvSpPr txBox="1">
            <a:spLocks noChangeArrowheads="1"/>
          </xdr:cNvSpPr>
        </xdr:nvSpPr>
        <xdr:spPr>
          <a:xfrm>
            <a:off x="2017" y="591"/>
            <a:ext cx="8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１４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73" name="Text Box 247"/>
          <xdr:cNvSpPr txBox="1">
            <a:spLocks noChangeArrowheads="1"/>
          </xdr:cNvSpPr>
        </xdr:nvSpPr>
        <xdr:spPr>
          <a:xfrm>
            <a:off x="2017" y="614"/>
            <a:ext cx="8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１５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74" name="Text Box 248"/>
          <xdr:cNvSpPr txBox="1">
            <a:spLocks noChangeArrowheads="1"/>
          </xdr:cNvSpPr>
        </xdr:nvSpPr>
        <xdr:spPr>
          <a:xfrm>
            <a:off x="2017" y="635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１６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75" name="Text Box 249"/>
          <xdr:cNvSpPr txBox="1">
            <a:spLocks noChangeArrowheads="1"/>
          </xdr:cNvSpPr>
        </xdr:nvSpPr>
        <xdr:spPr>
          <a:xfrm>
            <a:off x="2017" y="658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１７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76" name="Text Box 250"/>
          <xdr:cNvSpPr txBox="1">
            <a:spLocks noChangeArrowheads="1"/>
          </xdr:cNvSpPr>
        </xdr:nvSpPr>
        <xdr:spPr>
          <a:xfrm>
            <a:off x="2017" y="679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１８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77" name="Text Box 251"/>
          <xdr:cNvSpPr txBox="1">
            <a:spLocks noChangeArrowheads="1"/>
          </xdr:cNvSpPr>
        </xdr:nvSpPr>
        <xdr:spPr>
          <a:xfrm>
            <a:off x="2017" y="702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１９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78" name="Text Box 252"/>
          <xdr:cNvSpPr txBox="1">
            <a:spLocks noChangeArrowheads="1"/>
          </xdr:cNvSpPr>
        </xdr:nvSpPr>
        <xdr:spPr>
          <a:xfrm>
            <a:off x="2017" y="723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２０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79" name="Text Box 253"/>
          <xdr:cNvSpPr txBox="1">
            <a:spLocks noChangeArrowheads="1"/>
          </xdr:cNvSpPr>
        </xdr:nvSpPr>
        <xdr:spPr>
          <a:xfrm>
            <a:off x="2017" y="746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２１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80" name="Text Box 254"/>
          <xdr:cNvSpPr txBox="1">
            <a:spLocks noChangeArrowheads="1"/>
          </xdr:cNvSpPr>
        </xdr:nvSpPr>
        <xdr:spPr>
          <a:xfrm>
            <a:off x="2017" y="767"/>
            <a:ext cx="8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２２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81" name="Text Box 255"/>
          <xdr:cNvSpPr txBox="1">
            <a:spLocks noChangeArrowheads="1"/>
          </xdr:cNvSpPr>
        </xdr:nvSpPr>
        <xdr:spPr>
          <a:xfrm>
            <a:off x="2017" y="790"/>
            <a:ext cx="8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２３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82" name="Text Box 256"/>
          <xdr:cNvSpPr txBox="1">
            <a:spLocks noChangeArrowheads="1"/>
          </xdr:cNvSpPr>
        </xdr:nvSpPr>
        <xdr:spPr>
          <a:xfrm>
            <a:off x="2017" y="811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２４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83" name="Text Box 257"/>
          <xdr:cNvSpPr txBox="1">
            <a:spLocks noChangeArrowheads="1"/>
          </xdr:cNvSpPr>
        </xdr:nvSpPr>
        <xdr:spPr>
          <a:xfrm>
            <a:off x="1672" y="6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月日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84" name="Text Box 258"/>
          <xdr:cNvSpPr txBox="1">
            <a:spLocks noChangeArrowheads="1"/>
          </xdr:cNvSpPr>
        </xdr:nvSpPr>
        <xdr:spPr>
          <a:xfrm>
            <a:off x="1676" y="95"/>
            <a:ext cx="3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D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85" name="Text Box 259"/>
          <xdr:cNvSpPr txBox="1">
            <a:spLocks noChangeArrowheads="1"/>
          </xdr:cNvSpPr>
        </xdr:nvSpPr>
        <xdr:spPr>
          <a:xfrm>
            <a:off x="1676" y="12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N s
</a:t>
            </a:r>
          </a:p>
        </xdr:txBody>
      </xdr:sp>
      <xdr:sp>
        <xdr:nvSpPr>
          <xdr:cNvPr id="86" name="Text Box 260"/>
          <xdr:cNvSpPr txBox="1">
            <a:spLocks noChangeArrowheads="1"/>
          </xdr:cNvSpPr>
        </xdr:nvSpPr>
        <xdr:spPr>
          <a:xfrm>
            <a:off x="2045" y="65"/>
            <a:ext cx="4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変更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87" name="Text Box 261"/>
          <xdr:cNvSpPr txBox="1">
            <a:spLocks noChangeArrowheads="1"/>
          </xdr:cNvSpPr>
        </xdr:nvSpPr>
        <xdr:spPr>
          <a:xfrm>
            <a:off x="2045" y="97"/>
            <a:ext cx="4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中止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88" name="Text Box 262"/>
          <xdr:cNvSpPr txBox="1">
            <a:spLocks noChangeArrowheads="1"/>
          </xdr:cNvSpPr>
        </xdr:nvSpPr>
        <xdr:spPr>
          <a:xfrm>
            <a:off x="2045" y="130"/>
            <a:ext cx="46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継続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89" name="Text Box 263"/>
          <xdr:cNvSpPr txBox="1">
            <a:spLocks noChangeArrowheads="1"/>
          </xdr:cNvSpPr>
        </xdr:nvSpPr>
        <xdr:spPr>
          <a:xfrm>
            <a:off x="2100" y="73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科名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0" name="Text Box 264"/>
          <xdr:cNvSpPr txBox="1">
            <a:spLocks noChangeArrowheads="1"/>
          </xdr:cNvSpPr>
        </xdr:nvSpPr>
        <xdr:spPr>
          <a:xfrm>
            <a:off x="2101" y="120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病棟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1" name="Text Box 265"/>
          <xdr:cNvSpPr txBox="1">
            <a:spLocks noChangeArrowheads="1"/>
          </xdr:cNvSpPr>
        </xdr:nvSpPr>
        <xdr:spPr>
          <a:xfrm>
            <a:off x="2146" y="69"/>
            <a:ext cx="41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2" name="Text Box 266"/>
          <xdr:cNvSpPr txBox="1">
            <a:spLocks noChangeArrowheads="1"/>
          </xdr:cNvSpPr>
        </xdr:nvSpPr>
        <xdr:spPr>
          <a:xfrm>
            <a:off x="2148" y="115"/>
            <a:ext cx="31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3" name="Text Box 267"/>
          <xdr:cNvSpPr txBox="1">
            <a:spLocks noChangeArrowheads="1"/>
          </xdr:cNvSpPr>
        </xdr:nvSpPr>
        <xdr:spPr>
          <a:xfrm>
            <a:off x="2215" y="115"/>
            <a:ext cx="30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4" name="Text Box 268"/>
          <xdr:cNvSpPr txBox="1">
            <a:spLocks noChangeArrowheads="1"/>
          </xdr:cNvSpPr>
        </xdr:nvSpPr>
        <xdr:spPr>
          <a:xfrm>
            <a:off x="2280" y="115"/>
            <a:ext cx="2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４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5" name="Text Box 269"/>
          <xdr:cNvSpPr txBox="1">
            <a:spLocks noChangeArrowheads="1"/>
          </xdr:cNvSpPr>
        </xdr:nvSpPr>
        <xdr:spPr>
          <a:xfrm>
            <a:off x="2349" y="115"/>
            <a:ext cx="53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 B
</a:t>
            </a:r>
          </a:p>
        </xdr:txBody>
      </xdr:sp>
      <xdr:sp>
        <xdr:nvSpPr>
          <xdr:cNvPr id="96" name="Text Box 270"/>
          <xdr:cNvSpPr txBox="1">
            <a:spLocks noChangeArrowheads="1"/>
          </xdr:cNvSpPr>
        </xdr:nvSpPr>
        <xdr:spPr>
          <a:xfrm>
            <a:off x="1669" y="214"/>
            <a:ext cx="60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開始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7" name="Text Box 271"/>
          <xdr:cNvSpPr txBox="1">
            <a:spLocks noChangeArrowheads="1"/>
          </xdr:cNvSpPr>
        </xdr:nvSpPr>
        <xdr:spPr>
          <a:xfrm>
            <a:off x="1749" y="212"/>
            <a:ext cx="38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8" name="Text Box 272"/>
          <xdr:cNvSpPr txBox="1">
            <a:spLocks noChangeArrowheads="1"/>
          </xdr:cNvSpPr>
        </xdr:nvSpPr>
        <xdr:spPr>
          <a:xfrm>
            <a:off x="1815" y="212"/>
            <a:ext cx="3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9" name="Text Box 273"/>
          <xdr:cNvSpPr txBox="1">
            <a:spLocks noChangeArrowheads="1"/>
          </xdr:cNvSpPr>
        </xdr:nvSpPr>
        <xdr:spPr>
          <a:xfrm>
            <a:off x="1885" y="212"/>
            <a:ext cx="36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時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0" name="Text Box 274"/>
          <xdr:cNvSpPr txBox="1">
            <a:spLocks noChangeArrowheads="1"/>
          </xdr:cNvSpPr>
        </xdr:nvSpPr>
        <xdr:spPr>
          <a:xfrm>
            <a:off x="1914" y="212"/>
            <a:ext cx="8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患者氏名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1" name="Text Box 275"/>
          <xdr:cNvSpPr txBox="1">
            <a:spLocks noChangeArrowheads="1"/>
          </xdr:cNvSpPr>
        </xdr:nvSpPr>
        <xdr:spPr>
          <a:xfrm>
            <a:off x="2210" y="212"/>
            <a:ext cx="83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主治医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2" name="Text Box 276"/>
          <xdr:cNvSpPr txBox="1">
            <a:spLocks noChangeArrowheads="1"/>
          </xdr:cNvSpPr>
        </xdr:nvSpPr>
        <xdr:spPr>
          <a:xfrm>
            <a:off x="1858" y="248"/>
            <a:ext cx="13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点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           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滴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3" name="Text Box 277"/>
          <xdr:cNvSpPr txBox="1">
            <a:spLocks noChangeArrowheads="1"/>
          </xdr:cNvSpPr>
        </xdr:nvSpPr>
        <xdr:spPr>
          <a:xfrm>
            <a:off x="2182" y="248"/>
            <a:ext cx="154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側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            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管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4" name="Text Box 278"/>
          <xdr:cNvSpPr txBox="1">
            <a:spLocks noChangeArrowheads="1"/>
          </xdr:cNvSpPr>
        </xdr:nvSpPr>
        <xdr:spPr>
          <a:xfrm>
            <a:off x="1669" y="923"/>
            <a:ext cx="3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返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5" name="Text Box 279"/>
          <xdr:cNvSpPr txBox="1">
            <a:spLocks noChangeArrowheads="1"/>
          </xdr:cNvSpPr>
        </xdr:nvSpPr>
        <xdr:spPr>
          <a:xfrm>
            <a:off x="1672" y="1016"/>
            <a:ext cx="41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品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6" name="Text Box 280"/>
          <xdr:cNvSpPr txBox="1">
            <a:spLocks noChangeArrowheads="1"/>
          </xdr:cNvSpPr>
        </xdr:nvSpPr>
        <xdr:spPr>
          <a:xfrm>
            <a:off x="1979" y="920"/>
            <a:ext cx="141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備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7" name="Text Box 282"/>
          <xdr:cNvSpPr txBox="1">
            <a:spLocks noChangeArrowheads="1"/>
          </xdr:cNvSpPr>
        </xdr:nvSpPr>
        <xdr:spPr>
          <a:xfrm>
            <a:off x="2175" y="69"/>
            <a:ext cx="46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外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8" name="Text Box 283"/>
          <xdr:cNvSpPr txBox="1">
            <a:spLocks noChangeArrowheads="1"/>
          </xdr:cNvSpPr>
        </xdr:nvSpPr>
        <xdr:spPr>
          <a:xfrm>
            <a:off x="2207" y="69"/>
            <a:ext cx="37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整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9" name="Text Box 284"/>
          <xdr:cNvSpPr txBox="1">
            <a:spLocks noChangeArrowheads="1"/>
          </xdr:cNvSpPr>
        </xdr:nvSpPr>
        <xdr:spPr>
          <a:xfrm>
            <a:off x="2238" y="69"/>
            <a:ext cx="3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婦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10" name="Text Box 285"/>
          <xdr:cNvSpPr txBox="1">
            <a:spLocks noChangeArrowheads="1"/>
          </xdr:cNvSpPr>
        </xdr:nvSpPr>
        <xdr:spPr>
          <a:xfrm>
            <a:off x="2268" y="69"/>
            <a:ext cx="38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泌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11" name="Text Box 286"/>
          <xdr:cNvSpPr txBox="1">
            <a:spLocks noChangeArrowheads="1"/>
          </xdr:cNvSpPr>
        </xdr:nvSpPr>
        <xdr:spPr>
          <a:xfrm>
            <a:off x="2299" y="69"/>
            <a:ext cx="37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12" name="Text Box 287"/>
          <xdr:cNvSpPr txBox="1">
            <a:spLocks noChangeArrowheads="1"/>
          </xdr:cNvSpPr>
        </xdr:nvSpPr>
        <xdr:spPr>
          <a:xfrm>
            <a:off x="2329" y="69"/>
            <a:ext cx="38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眼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13" name="Text Box 288"/>
          <xdr:cNvSpPr txBox="1">
            <a:spLocks noChangeArrowheads="1"/>
          </xdr:cNvSpPr>
        </xdr:nvSpPr>
        <xdr:spPr>
          <a:xfrm>
            <a:off x="2361" y="69"/>
            <a:ext cx="38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耳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14" name="Line 289"/>
          <xdr:cNvSpPr>
            <a:spLocks/>
          </xdr:cNvSpPr>
        </xdr:nvSpPr>
        <xdr:spPr>
          <a:xfrm>
            <a:off x="2041" y="61"/>
            <a:ext cx="0" cy="1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5" name="Rectangle 290"/>
          <xdr:cNvSpPr>
            <a:spLocks/>
          </xdr:cNvSpPr>
        </xdr:nvSpPr>
        <xdr:spPr>
          <a:xfrm>
            <a:off x="1669" y="205"/>
            <a:ext cx="248" cy="4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6" name="Rectangle 291"/>
          <xdr:cNvSpPr>
            <a:spLocks/>
          </xdr:cNvSpPr>
        </xdr:nvSpPr>
        <xdr:spPr>
          <a:xfrm>
            <a:off x="2104" y="59"/>
            <a:ext cx="300" cy="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7" name="Rectangle 292"/>
          <xdr:cNvSpPr>
            <a:spLocks/>
          </xdr:cNvSpPr>
        </xdr:nvSpPr>
        <xdr:spPr>
          <a:xfrm>
            <a:off x="2212" y="205"/>
            <a:ext cx="193" cy="4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8" name="Rectangle 293"/>
          <xdr:cNvSpPr>
            <a:spLocks/>
          </xdr:cNvSpPr>
        </xdr:nvSpPr>
        <xdr:spPr>
          <a:xfrm>
            <a:off x="1917" y="205"/>
            <a:ext cx="295" cy="4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 fLocksWithSheet="0"/>
  </xdr:twoCellAnchor>
  <xdr:twoCellAnchor>
    <xdr:from>
      <xdr:col>7</xdr:col>
      <xdr:colOff>828675</xdr:colOff>
      <xdr:row>21</xdr:row>
      <xdr:rowOff>123825</xdr:rowOff>
    </xdr:from>
    <xdr:to>
      <xdr:col>7</xdr:col>
      <xdr:colOff>923925</xdr:colOff>
      <xdr:row>39</xdr:row>
      <xdr:rowOff>142875</xdr:rowOff>
    </xdr:to>
    <xdr:sp>
      <xdr:nvSpPr>
        <xdr:cNvPr id="119" name="AutoShape 295"/>
        <xdr:cNvSpPr>
          <a:spLocks/>
        </xdr:cNvSpPr>
      </xdr:nvSpPr>
      <xdr:spPr>
        <a:xfrm>
          <a:off x="5162550" y="3971925"/>
          <a:ext cx="95250" cy="2762250"/>
        </a:xfrm>
        <a:prstGeom prst="leftBracket">
          <a:avLst>
            <a:gd name="adj" fmla="val -4510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781050</xdr:colOff>
      <xdr:row>16</xdr:row>
      <xdr:rowOff>38100</xdr:rowOff>
    </xdr:from>
    <xdr:to>
      <xdr:col>12</xdr:col>
      <xdr:colOff>352425</xdr:colOff>
      <xdr:row>18</xdr:row>
      <xdr:rowOff>9525</xdr:rowOff>
    </xdr:to>
    <xdr:sp>
      <xdr:nvSpPr>
        <xdr:cNvPr id="120" name="Text Box 640"/>
        <xdr:cNvSpPr txBox="1">
          <a:spLocks noChangeArrowheads="1"/>
        </xdr:cNvSpPr>
      </xdr:nvSpPr>
      <xdr:spPr>
        <a:xfrm>
          <a:off x="5114925" y="3124200"/>
          <a:ext cx="27051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②の側管より投与開始して下さい。</a:t>
          </a:r>
        </a:p>
      </xdr:txBody>
    </xdr:sp>
    <xdr:clientData/>
  </xdr:twoCellAnchor>
  <xdr:twoCellAnchor editAs="oneCell">
    <xdr:from>
      <xdr:col>6</xdr:col>
      <xdr:colOff>114300</xdr:colOff>
      <xdr:row>60</xdr:row>
      <xdr:rowOff>66675</xdr:rowOff>
    </xdr:from>
    <xdr:to>
      <xdr:col>12</xdr:col>
      <xdr:colOff>495300</xdr:colOff>
      <xdr:row>65</xdr:row>
      <xdr:rowOff>133350</xdr:rowOff>
    </xdr:to>
    <xdr:pic>
      <xdr:nvPicPr>
        <xdr:cNvPr id="121" name="図 143"/>
        <xdr:cNvPicPr preferRelativeResize="1">
          <a:picLocks noChangeAspect="1"/>
        </xdr:cNvPicPr>
      </xdr:nvPicPr>
      <xdr:blipFill>
        <a:blip r:embed="rId1"/>
        <a:srcRect l="6291" t="33430" r="65426" b="55288"/>
        <a:stretch>
          <a:fillRect/>
        </a:stretch>
      </xdr:blipFill>
      <xdr:spPr>
        <a:xfrm>
          <a:off x="4267200" y="9858375"/>
          <a:ext cx="3695700" cy="828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104775</xdr:colOff>
      <xdr:row>50</xdr:row>
      <xdr:rowOff>85725</xdr:rowOff>
    </xdr:from>
    <xdr:to>
      <xdr:col>34</xdr:col>
      <xdr:colOff>533400</xdr:colOff>
      <xdr:row>58</xdr:row>
      <xdr:rowOff>9525</xdr:rowOff>
    </xdr:to>
    <xdr:sp>
      <xdr:nvSpPr>
        <xdr:cNvPr id="122" name="Text Box 680"/>
        <xdr:cNvSpPr txBox="1">
          <a:spLocks noChangeArrowheads="1"/>
        </xdr:cNvSpPr>
      </xdr:nvSpPr>
      <xdr:spPr>
        <a:xfrm>
          <a:off x="21507450" y="8353425"/>
          <a:ext cx="111442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身長：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170.0cm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体重：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60.0kg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BSA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1.69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CDDP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ＶＰ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-16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R2.4.1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時点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8</xdr:col>
      <xdr:colOff>1095375</xdr:colOff>
      <xdr:row>50</xdr:row>
      <xdr:rowOff>0</xdr:rowOff>
    </xdr:from>
    <xdr:to>
      <xdr:col>12</xdr:col>
      <xdr:colOff>219075</xdr:colOff>
      <xdr:row>57</xdr:row>
      <xdr:rowOff>76200</xdr:rowOff>
    </xdr:to>
    <xdr:sp>
      <xdr:nvSpPr>
        <xdr:cNvPr id="123" name="Text Box 680"/>
        <xdr:cNvSpPr txBox="1">
          <a:spLocks noChangeArrowheads="1"/>
        </xdr:cNvSpPr>
      </xdr:nvSpPr>
      <xdr:spPr>
        <a:xfrm>
          <a:off x="6572250" y="8267700"/>
          <a:ext cx="111442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身長：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170.0cm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体重：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60.0kg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BSA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1.69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CDDP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ＶＰ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-16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R2.4.1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時点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21</xdr:row>
      <xdr:rowOff>104775</xdr:rowOff>
    </xdr:from>
    <xdr:to>
      <xdr:col>4</xdr:col>
      <xdr:colOff>466725</xdr:colOff>
      <xdr:row>24</xdr:row>
      <xdr:rowOff>19050</xdr:rowOff>
    </xdr:to>
    <xdr:sp>
      <xdr:nvSpPr>
        <xdr:cNvPr id="1" name="Line 160"/>
        <xdr:cNvSpPr>
          <a:spLocks/>
        </xdr:cNvSpPr>
      </xdr:nvSpPr>
      <xdr:spPr>
        <a:xfrm>
          <a:off x="3114675" y="39528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43</xdr:row>
      <xdr:rowOff>47625</xdr:rowOff>
    </xdr:from>
    <xdr:to>
      <xdr:col>4</xdr:col>
      <xdr:colOff>466725</xdr:colOff>
      <xdr:row>46</xdr:row>
      <xdr:rowOff>47625</xdr:rowOff>
    </xdr:to>
    <xdr:sp>
      <xdr:nvSpPr>
        <xdr:cNvPr id="2" name="Line 161"/>
        <xdr:cNvSpPr>
          <a:spLocks/>
        </xdr:cNvSpPr>
      </xdr:nvSpPr>
      <xdr:spPr>
        <a:xfrm>
          <a:off x="3114675" y="72485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104775</xdr:rowOff>
    </xdr:from>
    <xdr:to>
      <xdr:col>4</xdr:col>
      <xdr:colOff>466725</xdr:colOff>
      <xdr:row>38</xdr:row>
      <xdr:rowOff>9525</xdr:rowOff>
    </xdr:to>
    <xdr:sp>
      <xdr:nvSpPr>
        <xdr:cNvPr id="3" name="Line 162"/>
        <xdr:cNvSpPr>
          <a:spLocks/>
        </xdr:cNvSpPr>
      </xdr:nvSpPr>
      <xdr:spPr>
        <a:xfrm>
          <a:off x="3114675" y="5019675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866775</xdr:colOff>
      <xdr:row>30</xdr:row>
      <xdr:rowOff>9525</xdr:rowOff>
    </xdr:from>
    <xdr:to>
      <xdr:col>7</xdr:col>
      <xdr:colOff>695325</xdr:colOff>
      <xdr:row>30</xdr:row>
      <xdr:rowOff>9525</xdr:rowOff>
    </xdr:to>
    <xdr:sp>
      <xdr:nvSpPr>
        <xdr:cNvPr id="4" name="Line 165"/>
        <xdr:cNvSpPr>
          <a:spLocks/>
        </xdr:cNvSpPr>
      </xdr:nvSpPr>
      <xdr:spPr>
        <a:xfrm flipH="1">
          <a:off x="3514725" y="5229225"/>
          <a:ext cx="1514475" cy="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12</xdr:col>
      <xdr:colOff>533400</xdr:colOff>
      <xdr:row>65</xdr:row>
      <xdr:rowOff>142875</xdr:rowOff>
    </xdr:to>
    <xdr:grpSp>
      <xdr:nvGrpSpPr>
        <xdr:cNvPr id="5" name="Group 180"/>
        <xdr:cNvGrpSpPr>
          <a:grpSpLocks/>
        </xdr:cNvGrpSpPr>
      </xdr:nvGrpSpPr>
      <xdr:grpSpPr>
        <a:xfrm>
          <a:off x="314325" y="0"/>
          <a:ext cx="7686675" cy="10696575"/>
          <a:chOff x="1601" y="0"/>
          <a:chExt cx="806" cy="1123"/>
        </a:xfrm>
        <a:solidFill>
          <a:srgbClr val="FFFFFF"/>
        </a:solidFill>
      </xdr:grpSpPr>
      <xdr:sp>
        <xdr:nvSpPr>
          <xdr:cNvPr id="6" name="Line 181"/>
          <xdr:cNvSpPr>
            <a:spLocks/>
          </xdr:cNvSpPr>
        </xdr:nvSpPr>
        <xdr:spPr>
          <a:xfrm>
            <a:off x="2405" y="252"/>
            <a:ext cx="0" cy="8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182"/>
          <xdr:cNvSpPr>
            <a:spLocks/>
          </xdr:cNvSpPr>
        </xdr:nvSpPr>
        <xdr:spPr>
          <a:xfrm>
            <a:off x="1669" y="252"/>
            <a:ext cx="0" cy="8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183"/>
          <xdr:cNvSpPr>
            <a:spLocks/>
          </xdr:cNvSpPr>
        </xdr:nvSpPr>
        <xdr:spPr>
          <a:xfrm>
            <a:off x="1672" y="854"/>
            <a:ext cx="7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184"/>
          <xdr:cNvSpPr>
            <a:spLocks/>
          </xdr:cNvSpPr>
        </xdr:nvSpPr>
        <xdr:spPr>
          <a:xfrm>
            <a:off x="1672" y="1122"/>
            <a:ext cx="7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Text Box 185"/>
          <xdr:cNvSpPr txBox="1">
            <a:spLocks noChangeArrowheads="1"/>
          </xdr:cNvSpPr>
        </xdr:nvSpPr>
        <xdr:spPr>
          <a:xfrm>
            <a:off x="1910" y="12"/>
            <a:ext cx="367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注　　射　　指　　示　　せ　　ん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1" name="Rectangle 187"/>
          <xdr:cNvSpPr>
            <a:spLocks/>
          </xdr:cNvSpPr>
        </xdr:nvSpPr>
        <xdr:spPr>
          <a:xfrm>
            <a:off x="1669" y="59"/>
            <a:ext cx="418" cy="12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88"/>
          <xdr:cNvSpPr>
            <a:spLocks/>
          </xdr:cNvSpPr>
        </xdr:nvSpPr>
        <xdr:spPr>
          <a:xfrm flipV="1">
            <a:off x="1669" y="91"/>
            <a:ext cx="4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89"/>
          <xdr:cNvSpPr>
            <a:spLocks/>
          </xdr:cNvSpPr>
        </xdr:nvSpPr>
        <xdr:spPr>
          <a:xfrm flipV="1">
            <a:off x="1672" y="122"/>
            <a:ext cx="4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90"/>
          <xdr:cNvSpPr>
            <a:spLocks/>
          </xdr:cNvSpPr>
        </xdr:nvSpPr>
        <xdr:spPr>
          <a:xfrm>
            <a:off x="1763" y="61"/>
            <a:ext cx="0" cy="1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91"/>
          <xdr:cNvSpPr>
            <a:spLocks/>
          </xdr:cNvSpPr>
        </xdr:nvSpPr>
        <xdr:spPr>
          <a:xfrm>
            <a:off x="1811" y="61"/>
            <a:ext cx="0" cy="1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92"/>
          <xdr:cNvSpPr>
            <a:spLocks/>
          </xdr:cNvSpPr>
        </xdr:nvSpPr>
        <xdr:spPr>
          <a:xfrm>
            <a:off x="1856" y="59"/>
            <a:ext cx="0" cy="1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93"/>
          <xdr:cNvSpPr>
            <a:spLocks/>
          </xdr:cNvSpPr>
        </xdr:nvSpPr>
        <xdr:spPr>
          <a:xfrm>
            <a:off x="1902" y="61"/>
            <a:ext cx="0" cy="1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194"/>
          <xdr:cNvSpPr>
            <a:spLocks/>
          </xdr:cNvSpPr>
        </xdr:nvSpPr>
        <xdr:spPr>
          <a:xfrm>
            <a:off x="1950" y="61"/>
            <a:ext cx="0" cy="1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195"/>
          <xdr:cNvSpPr>
            <a:spLocks/>
          </xdr:cNvSpPr>
        </xdr:nvSpPr>
        <xdr:spPr>
          <a:xfrm>
            <a:off x="1994" y="61"/>
            <a:ext cx="0" cy="1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196"/>
          <xdr:cNvSpPr>
            <a:spLocks/>
          </xdr:cNvSpPr>
        </xdr:nvSpPr>
        <xdr:spPr>
          <a:xfrm>
            <a:off x="1717" y="61"/>
            <a:ext cx="0" cy="1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197"/>
          <xdr:cNvSpPr>
            <a:spLocks/>
          </xdr:cNvSpPr>
        </xdr:nvSpPr>
        <xdr:spPr>
          <a:xfrm>
            <a:off x="2105" y="107"/>
            <a:ext cx="29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198"/>
          <xdr:cNvSpPr>
            <a:spLocks/>
          </xdr:cNvSpPr>
        </xdr:nvSpPr>
        <xdr:spPr>
          <a:xfrm>
            <a:off x="2134" y="59"/>
            <a:ext cx="0" cy="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199"/>
          <xdr:cNvSpPr>
            <a:spLocks/>
          </xdr:cNvSpPr>
        </xdr:nvSpPr>
        <xdr:spPr>
          <a:xfrm>
            <a:off x="1749" y="254"/>
            <a:ext cx="0" cy="6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00"/>
          <xdr:cNvSpPr>
            <a:spLocks/>
          </xdr:cNvSpPr>
        </xdr:nvSpPr>
        <xdr:spPr>
          <a:xfrm>
            <a:off x="1705" y="855"/>
            <a:ext cx="0" cy="2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201"/>
          <xdr:cNvSpPr>
            <a:spLocks/>
          </xdr:cNvSpPr>
        </xdr:nvSpPr>
        <xdr:spPr>
          <a:xfrm>
            <a:off x="2089" y="254"/>
            <a:ext cx="0" cy="6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202"/>
          <xdr:cNvSpPr>
            <a:spLocks/>
          </xdr:cNvSpPr>
        </xdr:nvSpPr>
        <xdr:spPr>
          <a:xfrm>
            <a:off x="2014" y="856"/>
            <a:ext cx="0" cy="26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203"/>
          <xdr:cNvSpPr>
            <a:spLocks/>
          </xdr:cNvSpPr>
        </xdr:nvSpPr>
        <xdr:spPr>
          <a:xfrm>
            <a:off x="1982" y="855"/>
            <a:ext cx="0" cy="2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204"/>
          <xdr:cNvSpPr>
            <a:spLocks/>
          </xdr:cNvSpPr>
        </xdr:nvSpPr>
        <xdr:spPr>
          <a:xfrm>
            <a:off x="1669" y="274"/>
            <a:ext cx="7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Text Box 205"/>
          <xdr:cNvSpPr txBox="1">
            <a:spLocks noChangeArrowheads="1"/>
          </xdr:cNvSpPr>
        </xdr:nvSpPr>
        <xdr:spPr>
          <a:xfrm>
            <a:off x="1690" y="282"/>
            <a:ext cx="61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０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30" name="Text Box 206"/>
          <xdr:cNvSpPr txBox="1">
            <a:spLocks noChangeArrowheads="1"/>
          </xdr:cNvSpPr>
        </xdr:nvSpPr>
        <xdr:spPr>
          <a:xfrm>
            <a:off x="1690" y="304"/>
            <a:ext cx="6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31" name="Text Box 207"/>
          <xdr:cNvSpPr txBox="1">
            <a:spLocks noChangeArrowheads="1"/>
          </xdr:cNvSpPr>
        </xdr:nvSpPr>
        <xdr:spPr>
          <a:xfrm>
            <a:off x="1702" y="327"/>
            <a:ext cx="6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32" name="Text Box 208"/>
          <xdr:cNvSpPr txBox="1">
            <a:spLocks noChangeArrowheads="1"/>
          </xdr:cNvSpPr>
        </xdr:nvSpPr>
        <xdr:spPr>
          <a:xfrm>
            <a:off x="1690" y="350"/>
            <a:ext cx="6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３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33" name="Text Box 209"/>
          <xdr:cNvSpPr txBox="1">
            <a:spLocks noChangeArrowheads="1"/>
          </xdr:cNvSpPr>
        </xdr:nvSpPr>
        <xdr:spPr>
          <a:xfrm>
            <a:off x="1690" y="371"/>
            <a:ext cx="6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４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34" name="Text Box 210"/>
          <xdr:cNvSpPr txBox="1">
            <a:spLocks noChangeArrowheads="1"/>
          </xdr:cNvSpPr>
        </xdr:nvSpPr>
        <xdr:spPr>
          <a:xfrm>
            <a:off x="1690" y="394"/>
            <a:ext cx="6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５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35" name="Text Box 211"/>
          <xdr:cNvSpPr txBox="1">
            <a:spLocks noChangeArrowheads="1"/>
          </xdr:cNvSpPr>
        </xdr:nvSpPr>
        <xdr:spPr>
          <a:xfrm>
            <a:off x="1690" y="415"/>
            <a:ext cx="6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６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36" name="Text Box 212"/>
          <xdr:cNvSpPr txBox="1">
            <a:spLocks noChangeArrowheads="1"/>
          </xdr:cNvSpPr>
        </xdr:nvSpPr>
        <xdr:spPr>
          <a:xfrm>
            <a:off x="1690" y="438"/>
            <a:ext cx="6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７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37" name="Text Box 213"/>
          <xdr:cNvSpPr txBox="1">
            <a:spLocks noChangeArrowheads="1"/>
          </xdr:cNvSpPr>
        </xdr:nvSpPr>
        <xdr:spPr>
          <a:xfrm>
            <a:off x="1690" y="459"/>
            <a:ext cx="6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８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38" name="Text Box 214"/>
          <xdr:cNvSpPr txBox="1">
            <a:spLocks noChangeArrowheads="1"/>
          </xdr:cNvSpPr>
        </xdr:nvSpPr>
        <xdr:spPr>
          <a:xfrm>
            <a:off x="1690" y="482"/>
            <a:ext cx="61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９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39" name="Text Box 215"/>
          <xdr:cNvSpPr txBox="1">
            <a:spLocks noChangeArrowheads="1"/>
          </xdr:cNvSpPr>
        </xdr:nvSpPr>
        <xdr:spPr>
          <a:xfrm>
            <a:off x="1680" y="503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１０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40" name="Text Box 216"/>
          <xdr:cNvSpPr txBox="1">
            <a:spLocks noChangeArrowheads="1"/>
          </xdr:cNvSpPr>
        </xdr:nvSpPr>
        <xdr:spPr>
          <a:xfrm>
            <a:off x="1680" y="526"/>
            <a:ext cx="7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１１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41" name="Text Box 217"/>
          <xdr:cNvSpPr txBox="1">
            <a:spLocks noChangeArrowheads="1"/>
          </xdr:cNvSpPr>
        </xdr:nvSpPr>
        <xdr:spPr>
          <a:xfrm>
            <a:off x="1680" y="547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１２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42" name="Text Box 218"/>
          <xdr:cNvSpPr txBox="1">
            <a:spLocks noChangeArrowheads="1"/>
          </xdr:cNvSpPr>
        </xdr:nvSpPr>
        <xdr:spPr>
          <a:xfrm>
            <a:off x="1680" y="570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１３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43" name="Text Box 219"/>
          <xdr:cNvSpPr txBox="1">
            <a:spLocks noChangeArrowheads="1"/>
          </xdr:cNvSpPr>
        </xdr:nvSpPr>
        <xdr:spPr>
          <a:xfrm>
            <a:off x="1680" y="591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１４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44" name="Text Box 220"/>
          <xdr:cNvSpPr txBox="1">
            <a:spLocks noChangeArrowheads="1"/>
          </xdr:cNvSpPr>
        </xdr:nvSpPr>
        <xdr:spPr>
          <a:xfrm>
            <a:off x="1680" y="614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１５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45" name="Text Box 221"/>
          <xdr:cNvSpPr txBox="1">
            <a:spLocks noChangeArrowheads="1"/>
          </xdr:cNvSpPr>
        </xdr:nvSpPr>
        <xdr:spPr>
          <a:xfrm>
            <a:off x="1680" y="635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１６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46" name="Text Box 222"/>
          <xdr:cNvSpPr txBox="1">
            <a:spLocks noChangeArrowheads="1"/>
          </xdr:cNvSpPr>
        </xdr:nvSpPr>
        <xdr:spPr>
          <a:xfrm>
            <a:off x="1680" y="658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１７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47" name="Text Box 223"/>
          <xdr:cNvSpPr txBox="1">
            <a:spLocks noChangeArrowheads="1"/>
          </xdr:cNvSpPr>
        </xdr:nvSpPr>
        <xdr:spPr>
          <a:xfrm>
            <a:off x="1680" y="679"/>
            <a:ext cx="8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１８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48" name="Text Box 224"/>
          <xdr:cNvSpPr txBox="1">
            <a:spLocks noChangeArrowheads="1"/>
          </xdr:cNvSpPr>
        </xdr:nvSpPr>
        <xdr:spPr>
          <a:xfrm>
            <a:off x="1680" y="702"/>
            <a:ext cx="8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１９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49" name="Text Box 225"/>
          <xdr:cNvSpPr txBox="1">
            <a:spLocks noChangeArrowheads="1"/>
          </xdr:cNvSpPr>
        </xdr:nvSpPr>
        <xdr:spPr>
          <a:xfrm>
            <a:off x="1680" y="723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２０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50" name="Text Box 226"/>
          <xdr:cNvSpPr txBox="1">
            <a:spLocks noChangeArrowheads="1"/>
          </xdr:cNvSpPr>
        </xdr:nvSpPr>
        <xdr:spPr>
          <a:xfrm>
            <a:off x="1680" y="746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２１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51" name="Text Box 227"/>
          <xdr:cNvSpPr txBox="1">
            <a:spLocks noChangeArrowheads="1"/>
          </xdr:cNvSpPr>
        </xdr:nvSpPr>
        <xdr:spPr>
          <a:xfrm>
            <a:off x="1680" y="767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２２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52" name="Text Box 228"/>
          <xdr:cNvSpPr txBox="1">
            <a:spLocks noChangeArrowheads="1"/>
          </xdr:cNvSpPr>
        </xdr:nvSpPr>
        <xdr:spPr>
          <a:xfrm>
            <a:off x="1680" y="790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２３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53" name="Text Box 229"/>
          <xdr:cNvSpPr txBox="1">
            <a:spLocks noChangeArrowheads="1"/>
          </xdr:cNvSpPr>
        </xdr:nvSpPr>
        <xdr:spPr>
          <a:xfrm>
            <a:off x="1680" y="811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２４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54" name="Line 230"/>
          <xdr:cNvSpPr>
            <a:spLocks/>
          </xdr:cNvSpPr>
        </xdr:nvSpPr>
        <xdr:spPr>
          <a:xfrm>
            <a:off x="160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Line 231"/>
          <xdr:cNvSpPr>
            <a:spLocks/>
          </xdr:cNvSpPr>
        </xdr:nvSpPr>
        <xdr:spPr>
          <a:xfrm>
            <a:off x="1604" y="0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Text Box 232"/>
          <xdr:cNvSpPr txBox="1">
            <a:spLocks noChangeArrowheads="1"/>
          </xdr:cNvSpPr>
        </xdr:nvSpPr>
        <xdr:spPr>
          <a:xfrm>
            <a:off x="2028" y="282"/>
            <a:ext cx="67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０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57" name="Text Box 233"/>
          <xdr:cNvSpPr txBox="1">
            <a:spLocks noChangeArrowheads="1"/>
          </xdr:cNvSpPr>
        </xdr:nvSpPr>
        <xdr:spPr>
          <a:xfrm>
            <a:off x="2028" y="306"/>
            <a:ext cx="6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58" name="Text Box 234"/>
          <xdr:cNvSpPr txBox="1">
            <a:spLocks noChangeArrowheads="1"/>
          </xdr:cNvSpPr>
        </xdr:nvSpPr>
        <xdr:spPr>
          <a:xfrm>
            <a:off x="2037" y="327"/>
            <a:ext cx="61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59" name="Text Box 235"/>
          <xdr:cNvSpPr txBox="1">
            <a:spLocks noChangeArrowheads="1"/>
          </xdr:cNvSpPr>
        </xdr:nvSpPr>
        <xdr:spPr>
          <a:xfrm>
            <a:off x="2028" y="350"/>
            <a:ext cx="69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３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60" name="Text Box 236"/>
          <xdr:cNvSpPr txBox="1">
            <a:spLocks noChangeArrowheads="1"/>
          </xdr:cNvSpPr>
        </xdr:nvSpPr>
        <xdr:spPr>
          <a:xfrm>
            <a:off x="2028" y="371"/>
            <a:ext cx="7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４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61" name="Text Box 237"/>
          <xdr:cNvSpPr txBox="1">
            <a:spLocks noChangeArrowheads="1"/>
          </xdr:cNvSpPr>
        </xdr:nvSpPr>
        <xdr:spPr>
          <a:xfrm>
            <a:off x="2028" y="394"/>
            <a:ext cx="7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５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62" name="Text Box 238"/>
          <xdr:cNvSpPr txBox="1">
            <a:spLocks noChangeArrowheads="1"/>
          </xdr:cNvSpPr>
        </xdr:nvSpPr>
        <xdr:spPr>
          <a:xfrm>
            <a:off x="2029" y="415"/>
            <a:ext cx="7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６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63" name="Text Box 239"/>
          <xdr:cNvSpPr txBox="1">
            <a:spLocks noChangeArrowheads="1"/>
          </xdr:cNvSpPr>
        </xdr:nvSpPr>
        <xdr:spPr>
          <a:xfrm>
            <a:off x="2028" y="438"/>
            <a:ext cx="72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７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64" name="Text Box 240"/>
          <xdr:cNvSpPr txBox="1">
            <a:spLocks noChangeArrowheads="1"/>
          </xdr:cNvSpPr>
        </xdr:nvSpPr>
        <xdr:spPr>
          <a:xfrm>
            <a:off x="2028" y="459"/>
            <a:ext cx="7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８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65" name="Text Box 241"/>
          <xdr:cNvSpPr txBox="1">
            <a:spLocks noChangeArrowheads="1"/>
          </xdr:cNvSpPr>
        </xdr:nvSpPr>
        <xdr:spPr>
          <a:xfrm>
            <a:off x="2028" y="482"/>
            <a:ext cx="77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９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66" name="Text Box 242"/>
          <xdr:cNvSpPr txBox="1">
            <a:spLocks noChangeArrowheads="1"/>
          </xdr:cNvSpPr>
        </xdr:nvSpPr>
        <xdr:spPr>
          <a:xfrm>
            <a:off x="2017" y="503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１０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67" name="Text Box 243"/>
          <xdr:cNvSpPr txBox="1">
            <a:spLocks noChangeArrowheads="1"/>
          </xdr:cNvSpPr>
        </xdr:nvSpPr>
        <xdr:spPr>
          <a:xfrm>
            <a:off x="2017" y="526"/>
            <a:ext cx="83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１１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68" name="Text Box 244"/>
          <xdr:cNvSpPr txBox="1">
            <a:spLocks noChangeArrowheads="1"/>
          </xdr:cNvSpPr>
        </xdr:nvSpPr>
        <xdr:spPr>
          <a:xfrm>
            <a:off x="2017" y="547"/>
            <a:ext cx="83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１２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69" name="Text Box 245"/>
          <xdr:cNvSpPr txBox="1">
            <a:spLocks noChangeArrowheads="1"/>
          </xdr:cNvSpPr>
        </xdr:nvSpPr>
        <xdr:spPr>
          <a:xfrm>
            <a:off x="2017" y="570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１３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70" name="Text Box 246"/>
          <xdr:cNvSpPr txBox="1">
            <a:spLocks noChangeArrowheads="1"/>
          </xdr:cNvSpPr>
        </xdr:nvSpPr>
        <xdr:spPr>
          <a:xfrm>
            <a:off x="2017" y="591"/>
            <a:ext cx="8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１４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71" name="Text Box 247"/>
          <xdr:cNvSpPr txBox="1">
            <a:spLocks noChangeArrowheads="1"/>
          </xdr:cNvSpPr>
        </xdr:nvSpPr>
        <xdr:spPr>
          <a:xfrm>
            <a:off x="2017" y="614"/>
            <a:ext cx="8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１５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72" name="Text Box 248"/>
          <xdr:cNvSpPr txBox="1">
            <a:spLocks noChangeArrowheads="1"/>
          </xdr:cNvSpPr>
        </xdr:nvSpPr>
        <xdr:spPr>
          <a:xfrm>
            <a:off x="2017" y="635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１６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73" name="Text Box 249"/>
          <xdr:cNvSpPr txBox="1">
            <a:spLocks noChangeArrowheads="1"/>
          </xdr:cNvSpPr>
        </xdr:nvSpPr>
        <xdr:spPr>
          <a:xfrm>
            <a:off x="2017" y="658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１７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74" name="Text Box 250"/>
          <xdr:cNvSpPr txBox="1">
            <a:spLocks noChangeArrowheads="1"/>
          </xdr:cNvSpPr>
        </xdr:nvSpPr>
        <xdr:spPr>
          <a:xfrm>
            <a:off x="2017" y="679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１８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75" name="Text Box 251"/>
          <xdr:cNvSpPr txBox="1">
            <a:spLocks noChangeArrowheads="1"/>
          </xdr:cNvSpPr>
        </xdr:nvSpPr>
        <xdr:spPr>
          <a:xfrm>
            <a:off x="2017" y="702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１９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76" name="Text Box 252"/>
          <xdr:cNvSpPr txBox="1">
            <a:spLocks noChangeArrowheads="1"/>
          </xdr:cNvSpPr>
        </xdr:nvSpPr>
        <xdr:spPr>
          <a:xfrm>
            <a:off x="2017" y="723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２０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77" name="Text Box 253"/>
          <xdr:cNvSpPr txBox="1">
            <a:spLocks noChangeArrowheads="1"/>
          </xdr:cNvSpPr>
        </xdr:nvSpPr>
        <xdr:spPr>
          <a:xfrm>
            <a:off x="2017" y="746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２１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78" name="Text Box 254"/>
          <xdr:cNvSpPr txBox="1">
            <a:spLocks noChangeArrowheads="1"/>
          </xdr:cNvSpPr>
        </xdr:nvSpPr>
        <xdr:spPr>
          <a:xfrm>
            <a:off x="2017" y="767"/>
            <a:ext cx="8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２２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79" name="Text Box 255"/>
          <xdr:cNvSpPr txBox="1">
            <a:spLocks noChangeArrowheads="1"/>
          </xdr:cNvSpPr>
        </xdr:nvSpPr>
        <xdr:spPr>
          <a:xfrm>
            <a:off x="2017" y="790"/>
            <a:ext cx="8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２３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80" name="Text Box 256"/>
          <xdr:cNvSpPr txBox="1">
            <a:spLocks noChangeArrowheads="1"/>
          </xdr:cNvSpPr>
        </xdr:nvSpPr>
        <xdr:spPr>
          <a:xfrm>
            <a:off x="2017" y="811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２４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81" name="Text Box 257"/>
          <xdr:cNvSpPr txBox="1">
            <a:spLocks noChangeArrowheads="1"/>
          </xdr:cNvSpPr>
        </xdr:nvSpPr>
        <xdr:spPr>
          <a:xfrm>
            <a:off x="1672" y="65"/>
            <a:ext cx="4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月日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82" name="Text Box 258"/>
          <xdr:cNvSpPr txBox="1">
            <a:spLocks noChangeArrowheads="1"/>
          </xdr:cNvSpPr>
        </xdr:nvSpPr>
        <xdr:spPr>
          <a:xfrm>
            <a:off x="1676" y="95"/>
            <a:ext cx="38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D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83" name="Text Box 259"/>
          <xdr:cNvSpPr txBox="1">
            <a:spLocks noChangeArrowheads="1"/>
          </xdr:cNvSpPr>
        </xdr:nvSpPr>
        <xdr:spPr>
          <a:xfrm>
            <a:off x="1676" y="126"/>
            <a:ext cx="4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N s
</a:t>
            </a:r>
          </a:p>
        </xdr:txBody>
      </xdr:sp>
      <xdr:sp>
        <xdr:nvSpPr>
          <xdr:cNvPr id="84" name="Text Box 260"/>
          <xdr:cNvSpPr txBox="1">
            <a:spLocks noChangeArrowheads="1"/>
          </xdr:cNvSpPr>
        </xdr:nvSpPr>
        <xdr:spPr>
          <a:xfrm>
            <a:off x="2045" y="65"/>
            <a:ext cx="4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変更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85" name="Text Box 261"/>
          <xdr:cNvSpPr txBox="1">
            <a:spLocks noChangeArrowheads="1"/>
          </xdr:cNvSpPr>
        </xdr:nvSpPr>
        <xdr:spPr>
          <a:xfrm>
            <a:off x="2045" y="97"/>
            <a:ext cx="4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中止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86" name="Text Box 262"/>
          <xdr:cNvSpPr txBox="1">
            <a:spLocks noChangeArrowheads="1"/>
          </xdr:cNvSpPr>
        </xdr:nvSpPr>
        <xdr:spPr>
          <a:xfrm>
            <a:off x="2045" y="130"/>
            <a:ext cx="46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継続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87" name="Text Box 263"/>
          <xdr:cNvSpPr txBox="1">
            <a:spLocks noChangeArrowheads="1"/>
          </xdr:cNvSpPr>
        </xdr:nvSpPr>
        <xdr:spPr>
          <a:xfrm>
            <a:off x="2100" y="73"/>
            <a:ext cx="4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科名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88" name="Text Box 264"/>
          <xdr:cNvSpPr txBox="1">
            <a:spLocks noChangeArrowheads="1"/>
          </xdr:cNvSpPr>
        </xdr:nvSpPr>
        <xdr:spPr>
          <a:xfrm>
            <a:off x="2101" y="120"/>
            <a:ext cx="4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病棟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89" name="Text Box 265"/>
          <xdr:cNvSpPr txBox="1">
            <a:spLocks noChangeArrowheads="1"/>
          </xdr:cNvSpPr>
        </xdr:nvSpPr>
        <xdr:spPr>
          <a:xfrm>
            <a:off x="2146" y="69"/>
            <a:ext cx="41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0" name="Text Box 266"/>
          <xdr:cNvSpPr txBox="1">
            <a:spLocks noChangeArrowheads="1"/>
          </xdr:cNvSpPr>
        </xdr:nvSpPr>
        <xdr:spPr>
          <a:xfrm>
            <a:off x="2148" y="115"/>
            <a:ext cx="31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1" name="Text Box 267"/>
          <xdr:cNvSpPr txBox="1">
            <a:spLocks noChangeArrowheads="1"/>
          </xdr:cNvSpPr>
        </xdr:nvSpPr>
        <xdr:spPr>
          <a:xfrm>
            <a:off x="2215" y="115"/>
            <a:ext cx="30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2" name="Text Box 268"/>
          <xdr:cNvSpPr txBox="1">
            <a:spLocks noChangeArrowheads="1"/>
          </xdr:cNvSpPr>
        </xdr:nvSpPr>
        <xdr:spPr>
          <a:xfrm>
            <a:off x="2280" y="115"/>
            <a:ext cx="30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４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3" name="Text Box 269"/>
          <xdr:cNvSpPr txBox="1">
            <a:spLocks noChangeArrowheads="1"/>
          </xdr:cNvSpPr>
        </xdr:nvSpPr>
        <xdr:spPr>
          <a:xfrm>
            <a:off x="2349" y="115"/>
            <a:ext cx="53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 B
</a:t>
            </a:r>
          </a:p>
        </xdr:txBody>
      </xdr:sp>
      <xdr:sp>
        <xdr:nvSpPr>
          <xdr:cNvPr id="94" name="Text Box 270"/>
          <xdr:cNvSpPr txBox="1">
            <a:spLocks noChangeArrowheads="1"/>
          </xdr:cNvSpPr>
        </xdr:nvSpPr>
        <xdr:spPr>
          <a:xfrm>
            <a:off x="1669" y="214"/>
            <a:ext cx="62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開始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5" name="Text Box 271"/>
          <xdr:cNvSpPr txBox="1">
            <a:spLocks noChangeArrowheads="1"/>
          </xdr:cNvSpPr>
        </xdr:nvSpPr>
        <xdr:spPr>
          <a:xfrm>
            <a:off x="1749" y="212"/>
            <a:ext cx="38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6" name="Text Box 272"/>
          <xdr:cNvSpPr txBox="1">
            <a:spLocks noChangeArrowheads="1"/>
          </xdr:cNvSpPr>
        </xdr:nvSpPr>
        <xdr:spPr>
          <a:xfrm>
            <a:off x="1815" y="212"/>
            <a:ext cx="3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7" name="Text Box 273"/>
          <xdr:cNvSpPr txBox="1">
            <a:spLocks noChangeArrowheads="1"/>
          </xdr:cNvSpPr>
        </xdr:nvSpPr>
        <xdr:spPr>
          <a:xfrm>
            <a:off x="1885" y="212"/>
            <a:ext cx="38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時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8" name="Text Box 274"/>
          <xdr:cNvSpPr txBox="1">
            <a:spLocks noChangeArrowheads="1"/>
          </xdr:cNvSpPr>
        </xdr:nvSpPr>
        <xdr:spPr>
          <a:xfrm>
            <a:off x="1914" y="212"/>
            <a:ext cx="8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患者氏名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9" name="Text Box 275"/>
          <xdr:cNvSpPr txBox="1">
            <a:spLocks noChangeArrowheads="1"/>
          </xdr:cNvSpPr>
        </xdr:nvSpPr>
        <xdr:spPr>
          <a:xfrm>
            <a:off x="2210" y="212"/>
            <a:ext cx="83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主治医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0" name="Text Box 276"/>
          <xdr:cNvSpPr txBox="1">
            <a:spLocks noChangeArrowheads="1"/>
          </xdr:cNvSpPr>
        </xdr:nvSpPr>
        <xdr:spPr>
          <a:xfrm>
            <a:off x="1858" y="248"/>
            <a:ext cx="13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点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           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滴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1" name="Text Box 277"/>
          <xdr:cNvSpPr txBox="1">
            <a:spLocks noChangeArrowheads="1"/>
          </xdr:cNvSpPr>
        </xdr:nvSpPr>
        <xdr:spPr>
          <a:xfrm>
            <a:off x="2182" y="248"/>
            <a:ext cx="154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側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            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管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2" name="Text Box 278"/>
          <xdr:cNvSpPr txBox="1">
            <a:spLocks noChangeArrowheads="1"/>
          </xdr:cNvSpPr>
        </xdr:nvSpPr>
        <xdr:spPr>
          <a:xfrm>
            <a:off x="1669" y="923"/>
            <a:ext cx="37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返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3" name="Text Box 279"/>
          <xdr:cNvSpPr txBox="1">
            <a:spLocks noChangeArrowheads="1"/>
          </xdr:cNvSpPr>
        </xdr:nvSpPr>
        <xdr:spPr>
          <a:xfrm>
            <a:off x="1672" y="1016"/>
            <a:ext cx="43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品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4" name="Text Box 280"/>
          <xdr:cNvSpPr txBox="1">
            <a:spLocks noChangeArrowheads="1"/>
          </xdr:cNvSpPr>
        </xdr:nvSpPr>
        <xdr:spPr>
          <a:xfrm>
            <a:off x="1979" y="920"/>
            <a:ext cx="143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備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5" name="Text Box 282"/>
          <xdr:cNvSpPr txBox="1">
            <a:spLocks noChangeArrowheads="1"/>
          </xdr:cNvSpPr>
        </xdr:nvSpPr>
        <xdr:spPr>
          <a:xfrm>
            <a:off x="2175" y="69"/>
            <a:ext cx="46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外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6" name="Text Box 283"/>
          <xdr:cNvSpPr txBox="1">
            <a:spLocks noChangeArrowheads="1"/>
          </xdr:cNvSpPr>
        </xdr:nvSpPr>
        <xdr:spPr>
          <a:xfrm>
            <a:off x="2207" y="69"/>
            <a:ext cx="37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整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7" name="Text Box 284"/>
          <xdr:cNvSpPr txBox="1">
            <a:spLocks noChangeArrowheads="1"/>
          </xdr:cNvSpPr>
        </xdr:nvSpPr>
        <xdr:spPr>
          <a:xfrm>
            <a:off x="2238" y="69"/>
            <a:ext cx="3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婦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8" name="Text Box 285"/>
          <xdr:cNvSpPr txBox="1">
            <a:spLocks noChangeArrowheads="1"/>
          </xdr:cNvSpPr>
        </xdr:nvSpPr>
        <xdr:spPr>
          <a:xfrm>
            <a:off x="2268" y="69"/>
            <a:ext cx="38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泌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9" name="Text Box 286"/>
          <xdr:cNvSpPr txBox="1">
            <a:spLocks noChangeArrowheads="1"/>
          </xdr:cNvSpPr>
        </xdr:nvSpPr>
        <xdr:spPr>
          <a:xfrm>
            <a:off x="2299" y="69"/>
            <a:ext cx="39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10" name="Text Box 287"/>
          <xdr:cNvSpPr txBox="1">
            <a:spLocks noChangeArrowheads="1"/>
          </xdr:cNvSpPr>
        </xdr:nvSpPr>
        <xdr:spPr>
          <a:xfrm>
            <a:off x="2329" y="69"/>
            <a:ext cx="38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眼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11" name="Text Box 288"/>
          <xdr:cNvSpPr txBox="1">
            <a:spLocks noChangeArrowheads="1"/>
          </xdr:cNvSpPr>
        </xdr:nvSpPr>
        <xdr:spPr>
          <a:xfrm>
            <a:off x="2361" y="69"/>
            <a:ext cx="38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耳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12" name="Line 289"/>
          <xdr:cNvSpPr>
            <a:spLocks/>
          </xdr:cNvSpPr>
        </xdr:nvSpPr>
        <xdr:spPr>
          <a:xfrm>
            <a:off x="2041" y="61"/>
            <a:ext cx="0" cy="1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3" name="Rectangle 290"/>
          <xdr:cNvSpPr>
            <a:spLocks/>
          </xdr:cNvSpPr>
        </xdr:nvSpPr>
        <xdr:spPr>
          <a:xfrm>
            <a:off x="1669" y="205"/>
            <a:ext cx="248" cy="4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4" name="Rectangle 291"/>
          <xdr:cNvSpPr>
            <a:spLocks/>
          </xdr:cNvSpPr>
        </xdr:nvSpPr>
        <xdr:spPr>
          <a:xfrm>
            <a:off x="2104" y="59"/>
            <a:ext cx="300" cy="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5" name="Rectangle 292"/>
          <xdr:cNvSpPr>
            <a:spLocks/>
          </xdr:cNvSpPr>
        </xdr:nvSpPr>
        <xdr:spPr>
          <a:xfrm>
            <a:off x="2212" y="205"/>
            <a:ext cx="193" cy="4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6" name="Rectangle 293"/>
          <xdr:cNvSpPr>
            <a:spLocks/>
          </xdr:cNvSpPr>
        </xdr:nvSpPr>
        <xdr:spPr>
          <a:xfrm>
            <a:off x="1917" y="205"/>
            <a:ext cx="295" cy="4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 fLocksWithSheet="0"/>
  </xdr:twoCellAnchor>
  <xdr:twoCellAnchor>
    <xdr:from>
      <xdr:col>7</xdr:col>
      <xdr:colOff>828675</xdr:colOff>
      <xdr:row>21</xdr:row>
      <xdr:rowOff>123825</xdr:rowOff>
    </xdr:from>
    <xdr:to>
      <xdr:col>7</xdr:col>
      <xdr:colOff>923925</xdr:colOff>
      <xdr:row>39</xdr:row>
      <xdr:rowOff>142875</xdr:rowOff>
    </xdr:to>
    <xdr:sp>
      <xdr:nvSpPr>
        <xdr:cNvPr id="117" name="AutoShape 295"/>
        <xdr:cNvSpPr>
          <a:spLocks/>
        </xdr:cNvSpPr>
      </xdr:nvSpPr>
      <xdr:spPr>
        <a:xfrm>
          <a:off x="5162550" y="3971925"/>
          <a:ext cx="95250" cy="2762250"/>
        </a:xfrm>
        <a:prstGeom prst="leftBracket">
          <a:avLst>
            <a:gd name="adj" fmla="val -4510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781050</xdr:colOff>
      <xdr:row>16</xdr:row>
      <xdr:rowOff>38100</xdr:rowOff>
    </xdr:from>
    <xdr:to>
      <xdr:col>12</xdr:col>
      <xdr:colOff>352425</xdr:colOff>
      <xdr:row>18</xdr:row>
      <xdr:rowOff>9525</xdr:rowOff>
    </xdr:to>
    <xdr:sp>
      <xdr:nvSpPr>
        <xdr:cNvPr id="118" name="Text Box 640"/>
        <xdr:cNvSpPr txBox="1">
          <a:spLocks noChangeArrowheads="1"/>
        </xdr:cNvSpPr>
      </xdr:nvSpPr>
      <xdr:spPr>
        <a:xfrm>
          <a:off x="5114925" y="3124200"/>
          <a:ext cx="27051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②の側管より投与開始して下さい。</a:t>
          </a:r>
        </a:p>
      </xdr:txBody>
    </xdr:sp>
    <xdr:clientData/>
  </xdr:twoCellAnchor>
  <xdr:twoCellAnchor editAs="oneCell">
    <xdr:from>
      <xdr:col>6</xdr:col>
      <xdr:colOff>114300</xdr:colOff>
      <xdr:row>60</xdr:row>
      <xdr:rowOff>66675</xdr:rowOff>
    </xdr:from>
    <xdr:to>
      <xdr:col>12</xdr:col>
      <xdr:colOff>495300</xdr:colOff>
      <xdr:row>65</xdr:row>
      <xdr:rowOff>133350</xdr:rowOff>
    </xdr:to>
    <xdr:pic>
      <xdr:nvPicPr>
        <xdr:cNvPr id="119" name="図 141"/>
        <xdr:cNvPicPr preferRelativeResize="1">
          <a:picLocks noChangeAspect="1"/>
        </xdr:cNvPicPr>
      </xdr:nvPicPr>
      <xdr:blipFill>
        <a:blip r:embed="rId1"/>
        <a:srcRect l="6291" t="33430" r="65426" b="55288"/>
        <a:stretch>
          <a:fillRect/>
        </a:stretch>
      </xdr:blipFill>
      <xdr:spPr>
        <a:xfrm>
          <a:off x="4267200" y="9858375"/>
          <a:ext cx="3695700" cy="828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1133475</xdr:colOff>
      <xdr:row>50</xdr:row>
      <xdr:rowOff>19050</xdr:rowOff>
    </xdr:from>
    <xdr:to>
      <xdr:col>12</xdr:col>
      <xdr:colOff>257175</xdr:colOff>
      <xdr:row>57</xdr:row>
      <xdr:rowOff>95250</xdr:rowOff>
    </xdr:to>
    <xdr:sp>
      <xdr:nvSpPr>
        <xdr:cNvPr id="120" name="Text Box 680"/>
        <xdr:cNvSpPr txBox="1">
          <a:spLocks noChangeArrowheads="1"/>
        </xdr:cNvSpPr>
      </xdr:nvSpPr>
      <xdr:spPr>
        <a:xfrm>
          <a:off x="6610350" y="8286750"/>
          <a:ext cx="111442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身長：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170.0cm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体重：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60.0kg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BSA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1.69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CDDP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ＶＰ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-16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R2.4.1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時点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 editAs="absolute">
    <xdr:from>
      <xdr:col>10</xdr:col>
      <xdr:colOff>209550</xdr:colOff>
      <xdr:row>1</xdr:row>
      <xdr:rowOff>0</xdr:rowOff>
    </xdr:from>
    <xdr:to>
      <xdr:col>12</xdr:col>
      <xdr:colOff>9525</xdr:colOff>
      <xdr:row>2</xdr:row>
      <xdr:rowOff>114300</xdr:rowOff>
    </xdr:to>
    <xdr:sp>
      <xdr:nvSpPr>
        <xdr:cNvPr id="121" name="Oval 133"/>
        <xdr:cNvSpPr>
          <a:spLocks/>
        </xdr:cNvSpPr>
      </xdr:nvSpPr>
      <xdr:spPr>
        <a:xfrm>
          <a:off x="7172325" y="190500"/>
          <a:ext cx="3048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85725</xdr:colOff>
      <xdr:row>1</xdr:row>
      <xdr:rowOff>0</xdr:rowOff>
    </xdr:from>
    <xdr:to>
      <xdr:col>12</xdr:col>
      <xdr:colOff>371475</xdr:colOff>
      <xdr:row>2</xdr:row>
      <xdr:rowOff>114300</xdr:rowOff>
    </xdr:to>
    <xdr:sp>
      <xdr:nvSpPr>
        <xdr:cNvPr id="122" name="Oval 148"/>
        <xdr:cNvSpPr>
          <a:spLocks/>
        </xdr:cNvSpPr>
      </xdr:nvSpPr>
      <xdr:spPr>
        <a:xfrm>
          <a:off x="7553325" y="190500"/>
          <a:ext cx="28575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0"/>
  <sheetViews>
    <sheetView tabSelected="1" zoomScalePageLayoutView="0" workbookViewId="0" topLeftCell="A1">
      <selection activeCell="BH28" sqref="BH28"/>
    </sheetView>
  </sheetViews>
  <sheetFormatPr defaultColWidth="1.875" defaultRowHeight="13.5" customHeight="1"/>
  <cols>
    <col min="1" max="46" width="1.875" style="6" customWidth="1"/>
    <col min="47" max="47" width="1.875" style="74" customWidth="1"/>
    <col min="48" max="16384" width="1.875" style="6" customWidth="1"/>
  </cols>
  <sheetData>
    <row r="1" ht="37.5" customHeight="1">
      <c r="H1" s="97" t="s">
        <v>55</v>
      </c>
    </row>
    <row r="2" ht="37.5" customHeight="1"/>
    <row r="3" spans="1:53" ht="24">
      <c r="A3" s="78" t="s">
        <v>96</v>
      </c>
      <c r="AJ3" s="10" t="str">
        <f>'患者情報'!B1</f>
        <v>100000-0</v>
      </c>
      <c r="AY3" s="10"/>
      <c r="BA3" s="96"/>
    </row>
    <row r="4" spans="1:53" ht="18" customHeight="1">
      <c r="A4" s="78"/>
      <c r="AJ4" s="119" t="str">
        <f>'患者情報'!B3</f>
        <v>大洲　太郎</v>
      </c>
      <c r="AK4" s="119"/>
      <c r="AL4" s="119"/>
      <c r="AM4" s="119"/>
      <c r="AN4" s="119"/>
      <c r="AO4" s="119"/>
      <c r="AP4" s="119"/>
      <c r="AQ4" s="119"/>
      <c r="AR4" s="10" t="s">
        <v>1</v>
      </c>
      <c r="AS4" s="10"/>
      <c r="BA4" s="10"/>
    </row>
    <row r="5" spans="1:45" ht="18" customHeight="1">
      <c r="A5" s="6" t="s">
        <v>97</v>
      </c>
      <c r="AL5" s="10"/>
      <c r="AM5" s="29"/>
      <c r="AN5" s="115">
        <f>'患者情報'!B10</f>
        <v>170</v>
      </c>
      <c r="AO5" s="115"/>
      <c r="AP5" s="115"/>
      <c r="AQ5" s="115"/>
      <c r="AR5" s="10" t="s">
        <v>15</v>
      </c>
      <c r="AS5" s="10"/>
    </row>
    <row r="6" spans="38:45" ht="18" customHeight="1">
      <c r="AL6" s="10"/>
      <c r="AM6" s="29"/>
      <c r="AN6" s="115">
        <f>'患者情報'!B11</f>
        <v>60</v>
      </c>
      <c r="AO6" s="115"/>
      <c r="AP6" s="115"/>
      <c r="AQ6" s="115"/>
      <c r="AR6" s="10" t="s">
        <v>16</v>
      </c>
      <c r="AS6" s="10"/>
    </row>
    <row r="7" spans="38:47" ht="18" customHeight="1">
      <c r="AL7" s="10" t="s">
        <v>17</v>
      </c>
      <c r="AN7" s="115">
        <f>'患者情報'!B12</f>
        <v>1.69</v>
      </c>
      <c r="AO7" s="115"/>
      <c r="AP7" s="115"/>
      <c r="AQ7" s="115"/>
      <c r="AR7" s="10" t="s">
        <v>19</v>
      </c>
      <c r="AS7" s="10"/>
      <c r="AU7" s="6"/>
    </row>
    <row r="8" spans="38:47" ht="18" customHeight="1">
      <c r="AL8" s="15" t="s">
        <v>41</v>
      </c>
      <c r="AN8" s="115">
        <f>'患者情報'!B13</f>
        <v>1</v>
      </c>
      <c r="AO8" s="115"/>
      <c r="AP8" s="115"/>
      <c r="AQ8" s="115"/>
      <c r="AR8" s="10" t="s">
        <v>42</v>
      </c>
      <c r="AS8" s="10"/>
      <c r="AU8" s="6"/>
    </row>
    <row r="9" spans="33:56" ht="18" customHeight="1">
      <c r="AG9" s="10" t="s">
        <v>38</v>
      </c>
      <c r="AJ9" s="115">
        <f>'患者情報'!$B$14</f>
        <v>58.4</v>
      </c>
      <c r="AK9" s="115"/>
      <c r="AL9" s="115"/>
      <c r="AM9" s="115"/>
      <c r="AN9" s="10" t="s">
        <v>52</v>
      </c>
      <c r="AO9" s="42"/>
      <c r="AP9" s="42"/>
      <c r="AQ9" s="42"/>
      <c r="AU9" s="6"/>
      <c r="AW9" s="10"/>
      <c r="AX9" s="10"/>
      <c r="AY9" s="29"/>
      <c r="AZ9" s="77"/>
      <c r="BA9" s="77"/>
      <c r="BB9" s="77"/>
      <c r="BC9" s="10"/>
      <c r="BD9" s="10"/>
    </row>
    <row r="10" spans="34:56" ht="18" customHeight="1">
      <c r="AH10" s="10"/>
      <c r="AK10" s="42"/>
      <c r="AL10" s="42"/>
      <c r="AM10" s="42"/>
      <c r="AO10" s="42"/>
      <c r="AP10" s="42"/>
      <c r="AQ10" s="42"/>
      <c r="AU10" s="6"/>
      <c r="AW10" s="10"/>
      <c r="AX10" s="10"/>
      <c r="AY10" s="29"/>
      <c r="AZ10" s="77"/>
      <c r="BA10" s="77"/>
      <c r="BB10" s="77"/>
      <c r="BC10" s="10"/>
      <c r="BD10" s="10"/>
    </row>
    <row r="11" spans="1:56" ht="18" customHeight="1">
      <c r="A11" s="6" t="s">
        <v>56</v>
      </c>
      <c r="R11" s="6" t="s">
        <v>101</v>
      </c>
      <c r="AH11" s="10"/>
      <c r="AK11" s="42"/>
      <c r="AL11" s="42"/>
      <c r="AM11" s="42"/>
      <c r="AO11" s="42"/>
      <c r="AP11" s="42"/>
      <c r="AQ11" s="42"/>
      <c r="AU11" s="6"/>
      <c r="AW11" s="10"/>
      <c r="AX11" s="10"/>
      <c r="AY11" s="29"/>
      <c r="AZ11" s="77"/>
      <c r="BA11" s="77"/>
      <c r="BB11" s="77"/>
      <c r="BC11" s="10"/>
      <c r="BD11" s="10"/>
    </row>
    <row r="12" ht="18" customHeight="1"/>
    <row r="13" spans="2:55" s="7" customFormat="1" ht="18" customHeight="1">
      <c r="B13" s="16"/>
      <c r="C13" s="16"/>
      <c r="D13" s="16"/>
      <c r="E13" s="16"/>
      <c r="P13" s="18">
        <v>1</v>
      </c>
      <c r="Q13" s="19">
        <v>2</v>
      </c>
      <c r="R13" s="19">
        <v>3</v>
      </c>
      <c r="S13" s="19">
        <v>4</v>
      </c>
      <c r="T13" s="19">
        <v>5</v>
      </c>
      <c r="U13" s="19">
        <v>6</v>
      </c>
      <c r="V13" s="20">
        <v>7</v>
      </c>
      <c r="W13" s="18">
        <v>8</v>
      </c>
      <c r="X13" s="19">
        <v>9</v>
      </c>
      <c r="Y13" s="19">
        <v>10</v>
      </c>
      <c r="Z13" s="19">
        <v>11</v>
      </c>
      <c r="AA13" s="19">
        <v>12</v>
      </c>
      <c r="AB13" s="19">
        <v>13</v>
      </c>
      <c r="AC13" s="20">
        <v>14</v>
      </c>
      <c r="AD13" s="18">
        <v>15</v>
      </c>
      <c r="AE13" s="19">
        <v>16</v>
      </c>
      <c r="AF13" s="19">
        <v>17</v>
      </c>
      <c r="AG13" s="19">
        <v>18</v>
      </c>
      <c r="AH13" s="19">
        <v>19</v>
      </c>
      <c r="AI13" s="19">
        <v>20</v>
      </c>
      <c r="AJ13" s="20">
        <v>21</v>
      </c>
      <c r="AK13" s="98"/>
      <c r="AL13" s="99"/>
      <c r="AM13" s="99"/>
      <c r="AN13" s="99"/>
      <c r="AO13" s="99"/>
      <c r="AP13" s="99"/>
      <c r="AQ13" s="99"/>
      <c r="AR13" s="100"/>
      <c r="AS13" s="34"/>
      <c r="AT13" s="34"/>
      <c r="AU13" s="75"/>
      <c r="AV13" s="34"/>
      <c r="AW13" s="34"/>
      <c r="AX13" s="34"/>
      <c r="AY13" s="34"/>
      <c r="AZ13" s="34"/>
      <c r="BA13" s="34"/>
      <c r="BB13" s="34"/>
      <c r="BC13" s="34"/>
    </row>
    <row r="14" spans="2:55" s="7" customFormat="1" ht="18" customHeight="1">
      <c r="B14" s="25"/>
      <c r="C14" s="21" t="s">
        <v>43</v>
      </c>
      <c r="D14" s="21"/>
      <c r="E14" s="21"/>
      <c r="F14" s="21"/>
      <c r="G14" s="79" t="s">
        <v>24</v>
      </c>
      <c r="H14" s="116">
        <v>80</v>
      </c>
      <c r="I14" s="116"/>
      <c r="J14" s="116"/>
      <c r="K14" s="21" t="s">
        <v>26</v>
      </c>
      <c r="L14" s="21"/>
      <c r="M14" s="21"/>
      <c r="N14" s="21"/>
      <c r="O14" s="22"/>
      <c r="P14" s="35" t="s">
        <v>18</v>
      </c>
      <c r="Q14" s="36"/>
      <c r="R14" s="36"/>
      <c r="S14" s="36"/>
      <c r="T14" s="36"/>
      <c r="U14" s="36"/>
      <c r="V14" s="37"/>
      <c r="W14" s="35"/>
      <c r="X14" s="36"/>
      <c r="Y14" s="36"/>
      <c r="Z14" s="36"/>
      <c r="AA14" s="36"/>
      <c r="AB14" s="36"/>
      <c r="AC14" s="37"/>
      <c r="AD14" s="35"/>
      <c r="AE14" s="36"/>
      <c r="AF14" s="36"/>
      <c r="AG14" s="36"/>
      <c r="AH14" s="36"/>
      <c r="AI14" s="36"/>
      <c r="AJ14" s="37"/>
      <c r="AK14" s="101"/>
      <c r="AL14" s="38"/>
      <c r="AM14" s="38"/>
      <c r="AN14" s="38"/>
      <c r="AO14" s="38"/>
      <c r="AP14" s="38"/>
      <c r="AQ14" s="38"/>
      <c r="AR14" s="100"/>
      <c r="AS14" s="34"/>
      <c r="AT14" s="34"/>
      <c r="AU14" s="75"/>
      <c r="AV14" s="34"/>
      <c r="AW14" s="34"/>
      <c r="AX14" s="34"/>
      <c r="AY14" s="34"/>
      <c r="AZ14" s="34"/>
      <c r="BA14" s="34"/>
      <c r="BB14" s="34"/>
      <c r="BC14" s="34"/>
    </row>
    <row r="15" spans="2:47" s="7" customFormat="1" ht="18" customHeight="1">
      <c r="B15" s="26" t="s">
        <v>25</v>
      </c>
      <c r="C15" s="23" t="s">
        <v>60</v>
      </c>
      <c r="D15" s="23"/>
      <c r="E15" s="23"/>
      <c r="F15" s="23"/>
      <c r="G15" s="80" t="s">
        <v>24</v>
      </c>
      <c r="H15" s="118">
        <v>100</v>
      </c>
      <c r="I15" s="118"/>
      <c r="J15" s="118"/>
      <c r="K15" s="23" t="s">
        <v>26</v>
      </c>
      <c r="L15" s="23"/>
      <c r="M15" s="23"/>
      <c r="N15" s="23"/>
      <c r="O15" s="24"/>
      <c r="P15" s="39" t="s">
        <v>57</v>
      </c>
      <c r="Q15" s="40" t="s">
        <v>23</v>
      </c>
      <c r="R15" s="40" t="s">
        <v>23</v>
      </c>
      <c r="S15" s="40"/>
      <c r="T15" s="40"/>
      <c r="U15" s="40"/>
      <c r="V15" s="41"/>
      <c r="W15" s="39"/>
      <c r="X15" s="40"/>
      <c r="Y15" s="40"/>
      <c r="Z15" s="40"/>
      <c r="AA15" s="40"/>
      <c r="AB15" s="40"/>
      <c r="AC15" s="41"/>
      <c r="AD15" s="39"/>
      <c r="AE15" s="40"/>
      <c r="AF15" s="40"/>
      <c r="AG15" s="40"/>
      <c r="AH15" s="40"/>
      <c r="AI15" s="40"/>
      <c r="AJ15" s="41"/>
      <c r="AK15" s="101"/>
      <c r="AL15" s="38"/>
      <c r="AM15" s="38"/>
      <c r="AN15" s="38"/>
      <c r="AO15" s="38"/>
      <c r="AP15" s="38"/>
      <c r="AQ15" s="38"/>
      <c r="AR15" s="100"/>
      <c r="AS15" s="34"/>
      <c r="AT15" s="34"/>
      <c r="AU15" s="75"/>
    </row>
    <row r="16" spans="2:47" s="7" customFormat="1" ht="18" customHeight="1">
      <c r="B16" s="16"/>
      <c r="C16" s="16"/>
      <c r="D16" s="16"/>
      <c r="E16" s="16"/>
      <c r="F16" s="16"/>
      <c r="G16" s="8"/>
      <c r="H16" s="43"/>
      <c r="I16" s="43"/>
      <c r="J16" s="43"/>
      <c r="K16" s="27"/>
      <c r="L16" s="16"/>
      <c r="M16" s="16"/>
      <c r="N16" s="16"/>
      <c r="O16" s="16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4"/>
      <c r="AS16" s="34"/>
      <c r="AT16" s="34"/>
      <c r="AU16" s="75"/>
    </row>
    <row r="17" spans="9:47" s="7" customFormat="1" ht="18" customHeight="1">
      <c r="I17" s="17"/>
      <c r="AU17" s="44"/>
    </row>
    <row r="18" spans="1:47" ht="18" customHeight="1">
      <c r="A18" s="10"/>
      <c r="F18" s="120">
        <v>1</v>
      </c>
      <c r="G18" s="120"/>
      <c r="H18" s="120"/>
      <c r="I18" s="120"/>
      <c r="J18" s="120">
        <v>0.9</v>
      </c>
      <c r="K18" s="120"/>
      <c r="L18" s="120"/>
      <c r="M18" s="120"/>
      <c r="N18" s="120">
        <v>0.8</v>
      </c>
      <c r="O18" s="120"/>
      <c r="P18" s="120"/>
      <c r="Q18" s="120"/>
      <c r="R18" s="120">
        <v>0.7</v>
      </c>
      <c r="S18" s="120"/>
      <c r="T18" s="120"/>
      <c r="U18" s="120"/>
      <c r="V18" s="120">
        <v>0.6</v>
      </c>
      <c r="W18" s="120"/>
      <c r="X18" s="120"/>
      <c r="Y18" s="120"/>
      <c r="Z18" s="120">
        <v>0.5</v>
      </c>
      <c r="AA18" s="120"/>
      <c r="AB18" s="120"/>
      <c r="AC18" s="120"/>
      <c r="AD18" s="7"/>
      <c r="AE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T18" s="74"/>
      <c r="AU18" s="6"/>
    </row>
    <row r="19" spans="1:47" ht="18" customHeight="1">
      <c r="A19" s="10"/>
      <c r="B19" s="113" t="str">
        <f>C14</f>
        <v>CDDP</v>
      </c>
      <c r="C19" s="113"/>
      <c r="D19" s="113"/>
      <c r="E19" s="113"/>
      <c r="F19" s="114">
        <f>ROUND(H14*AN7,0)</f>
        <v>135</v>
      </c>
      <c r="G19" s="114"/>
      <c r="H19" s="114"/>
      <c r="I19" s="114"/>
      <c r="J19" s="114">
        <f>ROUND(F19*J18,0)</f>
        <v>122</v>
      </c>
      <c r="K19" s="114"/>
      <c r="L19" s="114"/>
      <c r="M19" s="114"/>
      <c r="N19" s="117">
        <f>ROUND(F19*N18,0)</f>
        <v>108</v>
      </c>
      <c r="O19" s="117"/>
      <c r="P19" s="117"/>
      <c r="Q19" s="117"/>
      <c r="R19" s="117">
        <f>ROUND(F19*R18,0)</f>
        <v>95</v>
      </c>
      <c r="S19" s="117"/>
      <c r="T19" s="117"/>
      <c r="U19" s="117"/>
      <c r="V19" s="117">
        <f>ROUND(F19*V18,0)</f>
        <v>81</v>
      </c>
      <c r="W19" s="117"/>
      <c r="X19" s="117"/>
      <c r="Y19" s="117"/>
      <c r="Z19" s="117">
        <f>ROUND(F19*Z18,0)</f>
        <v>68</v>
      </c>
      <c r="AA19" s="117"/>
      <c r="AB19" s="117"/>
      <c r="AC19" s="117"/>
      <c r="AF19" s="9"/>
      <c r="AG19" s="9"/>
      <c r="AH19" s="6" t="s">
        <v>58</v>
      </c>
      <c r="AT19" s="74"/>
      <c r="AU19" s="6"/>
    </row>
    <row r="20" spans="1:47" ht="18" customHeight="1">
      <c r="A20" s="10"/>
      <c r="B20" s="113"/>
      <c r="C20" s="113"/>
      <c r="D20" s="113"/>
      <c r="E20" s="113"/>
      <c r="F20" s="114"/>
      <c r="G20" s="114"/>
      <c r="H20" s="114"/>
      <c r="I20" s="114"/>
      <c r="J20" s="114"/>
      <c r="K20" s="114"/>
      <c r="L20" s="114"/>
      <c r="M20" s="114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F20" s="9"/>
      <c r="AG20" s="9"/>
      <c r="AH20" s="6" t="s">
        <v>59</v>
      </c>
      <c r="AT20" s="74"/>
      <c r="AU20" s="6"/>
    </row>
    <row r="21" spans="1:47" ht="18" customHeight="1">
      <c r="A21" s="10"/>
      <c r="B21" s="113" t="str">
        <f>C15</f>
        <v>VP-16</v>
      </c>
      <c r="C21" s="113"/>
      <c r="D21" s="113"/>
      <c r="E21" s="113"/>
      <c r="F21" s="114">
        <f>ROUND(H15*AN7,0)</f>
        <v>169</v>
      </c>
      <c r="G21" s="114"/>
      <c r="H21" s="114"/>
      <c r="I21" s="114"/>
      <c r="J21" s="117">
        <f>ROUND(F21*J18,0)</f>
        <v>152</v>
      </c>
      <c r="K21" s="117"/>
      <c r="L21" s="117"/>
      <c r="M21" s="117"/>
      <c r="N21" s="117">
        <f>ROUND(F21*N18,0)</f>
        <v>135</v>
      </c>
      <c r="O21" s="117"/>
      <c r="P21" s="117"/>
      <c r="Q21" s="117"/>
      <c r="R21" s="117">
        <f>ROUND(F21*R18,0)</f>
        <v>118</v>
      </c>
      <c r="S21" s="117"/>
      <c r="T21" s="117"/>
      <c r="U21" s="117"/>
      <c r="V21" s="117">
        <f>ROUND(F21*V18,0)</f>
        <v>101</v>
      </c>
      <c r="W21" s="117"/>
      <c r="X21" s="117"/>
      <c r="Y21" s="117"/>
      <c r="Z21" s="117">
        <f>ROUND(F21*Z18,0)</f>
        <v>85</v>
      </c>
      <c r="AA21" s="117"/>
      <c r="AB21" s="117"/>
      <c r="AC21" s="117"/>
      <c r="AT21" s="74"/>
      <c r="AU21" s="6"/>
    </row>
    <row r="22" spans="1:47" ht="18" customHeight="1">
      <c r="A22" s="10"/>
      <c r="B22" s="113"/>
      <c r="C22" s="113"/>
      <c r="D22" s="113"/>
      <c r="E22" s="113"/>
      <c r="F22" s="114"/>
      <c r="G22" s="114"/>
      <c r="H22" s="114"/>
      <c r="I22" s="114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H22" s="6" t="s">
        <v>99</v>
      </c>
      <c r="AT22" s="74"/>
      <c r="AU22" s="6"/>
    </row>
    <row r="23" spans="1:34" ht="18" customHeight="1">
      <c r="A23" s="9"/>
      <c r="B23" s="10"/>
      <c r="C23" s="33"/>
      <c r="D23" s="33"/>
      <c r="E23" s="33"/>
      <c r="F23" s="33"/>
      <c r="G23" s="77"/>
      <c r="H23" s="77"/>
      <c r="I23" s="77"/>
      <c r="J23" s="86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AH23" s="6" t="s">
        <v>98</v>
      </c>
    </row>
    <row r="24" spans="1:22" ht="18" customHeight="1">
      <c r="A24" s="9"/>
      <c r="B24" s="10"/>
      <c r="C24" s="33"/>
      <c r="D24" s="33"/>
      <c r="E24" s="33"/>
      <c r="F24" s="33"/>
      <c r="G24" s="77"/>
      <c r="H24" s="77"/>
      <c r="I24" s="77"/>
      <c r="J24" s="86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</row>
    <row r="25" spans="1:9" ht="18" customHeight="1">
      <c r="A25" s="9" t="s">
        <v>44</v>
      </c>
      <c r="F25" s="2"/>
      <c r="G25" s="2"/>
      <c r="H25" s="2"/>
      <c r="I25" s="3"/>
    </row>
    <row r="26" spans="3:47" ht="18" customHeight="1">
      <c r="C26" s="9"/>
      <c r="D26" s="9"/>
      <c r="E26" s="2"/>
      <c r="F26" s="9"/>
      <c r="G26" s="122"/>
      <c r="H26" s="121"/>
      <c r="I26" s="121"/>
      <c r="J26" s="121"/>
      <c r="K26" s="121"/>
      <c r="L26" s="121"/>
      <c r="M26" s="121"/>
      <c r="N26" s="122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T26" s="74"/>
      <c r="AU26" s="6"/>
    </row>
    <row r="27" spans="2:47" ht="18" customHeight="1">
      <c r="B27" s="88"/>
      <c r="C27" s="9"/>
      <c r="D27" s="9"/>
      <c r="E27" s="2"/>
      <c r="F27" s="2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T27" s="74"/>
      <c r="AU27" s="6"/>
    </row>
    <row r="28" spans="2:47" ht="18" customHeight="1">
      <c r="B28" s="113" t="str">
        <f>C14</f>
        <v>CDDP</v>
      </c>
      <c r="C28" s="113"/>
      <c r="D28" s="113"/>
      <c r="E28" s="113"/>
      <c r="F28" s="113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T28" s="74"/>
      <c r="AU28" s="6"/>
    </row>
    <row r="29" spans="2:47" ht="18" customHeight="1">
      <c r="B29" s="113"/>
      <c r="C29" s="113"/>
      <c r="D29" s="113"/>
      <c r="E29" s="113"/>
      <c r="F29" s="113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T29" s="74"/>
      <c r="AU29" s="6"/>
    </row>
    <row r="30" spans="2:47" ht="18" customHeight="1">
      <c r="B30" s="113" t="str">
        <f>C15</f>
        <v>VP-16</v>
      </c>
      <c r="C30" s="113"/>
      <c r="D30" s="113"/>
      <c r="E30" s="113"/>
      <c r="F30" s="113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T30" s="74"/>
      <c r="AU30" s="6"/>
    </row>
    <row r="31" spans="2:47" ht="18" customHeight="1">
      <c r="B31" s="113"/>
      <c r="C31" s="113"/>
      <c r="D31" s="113"/>
      <c r="E31" s="113"/>
      <c r="F31" s="113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T31" s="74"/>
      <c r="AU31" s="6"/>
    </row>
    <row r="32" spans="2:47" ht="18" customHeight="1">
      <c r="B32" s="113" t="s">
        <v>45</v>
      </c>
      <c r="C32" s="113"/>
      <c r="D32" s="113"/>
      <c r="E32" s="113"/>
      <c r="F32" s="113"/>
      <c r="G32" s="121"/>
      <c r="H32" s="121"/>
      <c r="I32" s="121"/>
      <c r="J32" s="121"/>
      <c r="K32" s="121"/>
      <c r="L32" s="121"/>
      <c r="M32" s="121"/>
      <c r="N32" s="123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T32" s="74"/>
      <c r="AU32" s="6"/>
    </row>
    <row r="33" spans="2:47" ht="18" customHeight="1">
      <c r="B33" s="113"/>
      <c r="C33" s="113"/>
      <c r="D33" s="113"/>
      <c r="E33" s="113"/>
      <c r="F33" s="113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T33" s="74"/>
      <c r="AU33" s="6"/>
    </row>
    <row r="34" spans="2:47" ht="18" customHeight="1">
      <c r="B34" s="124" t="s">
        <v>53</v>
      </c>
      <c r="C34" s="113"/>
      <c r="D34" s="113"/>
      <c r="E34" s="113"/>
      <c r="F34" s="113"/>
      <c r="G34" s="123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T34" s="74"/>
      <c r="AU34" s="6"/>
    </row>
    <row r="35" spans="2:47" ht="18" customHeight="1">
      <c r="B35" s="113"/>
      <c r="C35" s="113"/>
      <c r="D35" s="113"/>
      <c r="E35" s="113"/>
      <c r="F35" s="113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T35" s="74"/>
      <c r="AU35" s="6"/>
    </row>
    <row r="36" spans="1:42" ht="18" customHeight="1">
      <c r="A36" s="2"/>
      <c r="C36" s="43"/>
      <c r="D36" s="43"/>
      <c r="E36" s="43"/>
      <c r="F36" s="43"/>
      <c r="G36" s="43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</row>
    <row r="37" spans="1:42" ht="18" customHeight="1">
      <c r="A37" s="2"/>
      <c r="C37" s="43"/>
      <c r="D37" s="43"/>
      <c r="E37" s="112" t="s">
        <v>107</v>
      </c>
      <c r="F37" s="43"/>
      <c r="G37" s="43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</row>
    <row r="38" spans="1:42" ht="18" customHeight="1">
      <c r="A38" s="2"/>
      <c r="C38" s="43"/>
      <c r="D38" s="43"/>
      <c r="E38" s="43"/>
      <c r="F38" s="43"/>
      <c r="G38" s="43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</row>
    <row r="39" spans="1:42" ht="18" customHeight="1">
      <c r="A39" s="2"/>
      <c r="C39" s="43"/>
      <c r="D39" s="43"/>
      <c r="E39" s="43"/>
      <c r="F39" s="43"/>
      <c r="G39" s="43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</row>
    <row r="40" spans="1:42" ht="13.5" customHeight="1">
      <c r="A40" s="2"/>
      <c r="C40" s="43"/>
      <c r="D40" s="43"/>
      <c r="E40" s="43"/>
      <c r="F40" s="43"/>
      <c r="G40" s="43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</row>
  </sheetData>
  <sheetProtection/>
  <mergeCells count="57">
    <mergeCell ref="AB34:AH35"/>
    <mergeCell ref="AI34:AO35"/>
    <mergeCell ref="B34:F35"/>
    <mergeCell ref="G34:M35"/>
    <mergeCell ref="N34:T35"/>
    <mergeCell ref="U34:AA35"/>
    <mergeCell ref="B32:F33"/>
    <mergeCell ref="G32:M33"/>
    <mergeCell ref="N32:T33"/>
    <mergeCell ref="U32:AA33"/>
    <mergeCell ref="AB30:AH31"/>
    <mergeCell ref="AI30:AO31"/>
    <mergeCell ref="AB32:AH33"/>
    <mergeCell ref="AI32:AO33"/>
    <mergeCell ref="B30:F31"/>
    <mergeCell ref="G30:M31"/>
    <mergeCell ref="N30:T31"/>
    <mergeCell ref="U30:AA31"/>
    <mergeCell ref="B28:F29"/>
    <mergeCell ref="G28:M29"/>
    <mergeCell ref="N28:T29"/>
    <mergeCell ref="V21:Y22"/>
    <mergeCell ref="Z19:AC20"/>
    <mergeCell ref="Z21:AC22"/>
    <mergeCell ref="G26:M27"/>
    <mergeCell ref="N26:T27"/>
    <mergeCell ref="U26:AA27"/>
    <mergeCell ref="V19:Y20"/>
    <mergeCell ref="AI26:AO27"/>
    <mergeCell ref="R19:U20"/>
    <mergeCell ref="J19:M20"/>
    <mergeCell ref="F18:I18"/>
    <mergeCell ref="U28:AA29"/>
    <mergeCell ref="AB28:AH29"/>
    <mergeCell ref="AI28:AO29"/>
    <mergeCell ref="R18:U18"/>
    <mergeCell ref="AB26:AH27"/>
    <mergeCell ref="Z18:AC18"/>
    <mergeCell ref="H15:J15"/>
    <mergeCell ref="AJ4:AQ4"/>
    <mergeCell ref="J18:M18"/>
    <mergeCell ref="AN5:AQ5"/>
    <mergeCell ref="AN6:AQ6"/>
    <mergeCell ref="AN7:AQ7"/>
    <mergeCell ref="N18:Q18"/>
    <mergeCell ref="V18:Y18"/>
    <mergeCell ref="AN8:AQ8"/>
    <mergeCell ref="B19:E20"/>
    <mergeCell ref="B21:E22"/>
    <mergeCell ref="F19:I20"/>
    <mergeCell ref="F21:I22"/>
    <mergeCell ref="AJ9:AM9"/>
    <mergeCell ref="H14:J14"/>
    <mergeCell ref="J21:M22"/>
    <mergeCell ref="N21:Q22"/>
    <mergeCell ref="R21:U22"/>
    <mergeCell ref="N19:Q20"/>
  </mergeCells>
  <printOptions/>
  <pageMargins left="0.984251968503937" right="0.3937007874015748" top="0.5905511811023623" bottom="0.31496062992125984" header="0.15748031496062992" footer="0.275590551181102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D24" sqref="D24"/>
    </sheetView>
  </sheetViews>
  <sheetFormatPr defaultColWidth="11.625" defaultRowHeight="24" customHeight="1"/>
  <cols>
    <col min="1" max="1" width="13.50390625" style="15" customWidth="1"/>
    <col min="2" max="2" width="18.375" style="11" customWidth="1"/>
    <col min="3" max="3" width="10.375" style="15" customWidth="1"/>
    <col min="4" max="4" width="10.75390625" style="12" customWidth="1"/>
    <col min="5" max="5" width="68.125" style="10" customWidth="1"/>
    <col min="6" max="16384" width="11.625" style="10" customWidth="1"/>
  </cols>
  <sheetData>
    <row r="1" spans="1:3" ht="20.25" customHeight="1">
      <c r="A1" s="15" t="s">
        <v>30</v>
      </c>
      <c r="B1" s="11" t="s">
        <v>111</v>
      </c>
      <c r="C1" s="14" t="s">
        <v>7</v>
      </c>
    </row>
    <row r="2" spans="1:2" ht="20.25" customHeight="1" thickBot="1">
      <c r="A2" s="15" t="s">
        <v>31</v>
      </c>
      <c r="B2" s="11" t="s">
        <v>112</v>
      </c>
    </row>
    <row r="3" spans="1:4" ht="20.25" customHeight="1" thickBot="1">
      <c r="A3" s="15" t="s">
        <v>2</v>
      </c>
      <c r="B3" s="11" t="s">
        <v>113</v>
      </c>
      <c r="C3" s="14" t="s">
        <v>8</v>
      </c>
      <c r="D3" s="76"/>
    </row>
    <row r="4" spans="1:3" ht="20.25" customHeight="1">
      <c r="A4" s="15" t="s">
        <v>3</v>
      </c>
      <c r="B4" s="12">
        <v>20090</v>
      </c>
      <c r="C4" s="28" t="str">
        <f>IF(D4=""," ",ROUND((D4-D3)/30.4375,1))</f>
        <v> </v>
      </c>
    </row>
    <row r="5" spans="1:3" ht="20.25" customHeight="1">
      <c r="A5" s="15" t="s">
        <v>12</v>
      </c>
      <c r="B5" s="12" t="s">
        <v>36</v>
      </c>
      <c r="C5" s="28" t="str">
        <f>IF(D5=""," ",ROUND((D5-D3)/30.4375,1))</f>
        <v> </v>
      </c>
    </row>
    <row r="6" spans="1:3" ht="20.25" customHeight="1">
      <c r="A6" s="15" t="s">
        <v>13</v>
      </c>
      <c r="B6" s="11" t="s">
        <v>114</v>
      </c>
      <c r="C6" s="28" t="str">
        <f>IF(D6=""," ",ROUND((D6-D3)/30.4375,1))</f>
        <v> </v>
      </c>
    </row>
    <row r="7" spans="1:3" ht="20.25" customHeight="1">
      <c r="A7" s="13" t="s">
        <v>9</v>
      </c>
      <c r="B7" s="11" t="s">
        <v>11</v>
      </c>
      <c r="C7" s="28" t="str">
        <f>IF(D7=""," ",ROUND((D7-D3)/30.4375,1))</f>
        <v> </v>
      </c>
    </row>
    <row r="8" spans="1:5" ht="20.25" customHeight="1">
      <c r="A8" s="15" t="s">
        <v>32</v>
      </c>
      <c r="B8" s="12">
        <v>43922</v>
      </c>
      <c r="C8" s="28" t="str">
        <f>IF(D8=""," ",ROUND((D8-D3)/30.4375,1))</f>
        <v> </v>
      </c>
      <c r="E8" s="81"/>
    </row>
    <row r="9" spans="1:3" ht="20.25" customHeight="1">
      <c r="A9" s="15" t="s">
        <v>33</v>
      </c>
      <c r="B9" s="11">
        <f>ROUNDDOWN((B8-B4)/365.25,1)</f>
        <v>65.2</v>
      </c>
      <c r="C9" s="28" t="str">
        <f>IF(D9=""," ",ROUND((D9-D3)/30.4375,1))</f>
        <v> </v>
      </c>
    </row>
    <row r="10" spans="1:3" ht="20.25" customHeight="1">
      <c r="A10" s="15" t="s">
        <v>4</v>
      </c>
      <c r="B10" s="11">
        <v>170</v>
      </c>
      <c r="C10" s="28" t="str">
        <f>IF(D10=""," ",ROUND((D10-D3)/30.4375,1))</f>
        <v> </v>
      </c>
    </row>
    <row r="11" spans="1:3" ht="20.25" customHeight="1">
      <c r="A11" s="15" t="s">
        <v>5</v>
      </c>
      <c r="B11" s="11">
        <v>60</v>
      </c>
      <c r="C11" s="28" t="str">
        <f>IF(D11=""," ",ROUND((D11-D3)/30.4375,1))</f>
        <v> </v>
      </c>
    </row>
    <row r="12" spans="1:3" ht="20.25" customHeight="1">
      <c r="A12" s="15" t="s">
        <v>6</v>
      </c>
      <c r="B12" s="11">
        <f>ROUND(B10^0.725*B11^0.425*0.007184,2)</f>
        <v>1.69</v>
      </c>
      <c r="C12" s="28" t="str">
        <f>IF(D12=""," ",ROUND((D12-D3)/30.4375,1))</f>
        <v> </v>
      </c>
    </row>
    <row r="13" spans="1:3" ht="20.25" customHeight="1">
      <c r="A13" s="15" t="s">
        <v>34</v>
      </c>
      <c r="B13" s="11">
        <v>1</v>
      </c>
      <c r="C13" s="28" t="str">
        <f>IF(D13=""," ",ROUND((D13-D3)/30.4375,1))</f>
        <v> </v>
      </c>
    </row>
    <row r="14" spans="1:3" ht="20.25" customHeight="1">
      <c r="A14" s="15" t="s">
        <v>35</v>
      </c>
      <c r="B14" s="11">
        <f>IF(B5="男",ROUNDDOWN(194*B13^-1.094*B9^-0.287,1),ROUNDDOWN(194*B13^-1.094*B9^-0.287*0.739,1))</f>
        <v>58.4</v>
      </c>
      <c r="C14" s="28" t="str">
        <f>IF(D14=""," ",ROUND((D14-D3)/30.4375,1))</f>
        <v> </v>
      </c>
    </row>
    <row r="15" ht="20.25" customHeight="1"/>
    <row r="29" ht="24" customHeight="1">
      <c r="A29" s="15" t="s">
        <v>36</v>
      </c>
    </row>
    <row r="30" ht="24" customHeight="1">
      <c r="A30" s="15" t="s">
        <v>37</v>
      </c>
    </row>
    <row r="32" ht="24" customHeight="1">
      <c r="A32" s="15" t="s">
        <v>11</v>
      </c>
    </row>
    <row r="33" ht="24" customHeight="1">
      <c r="A33" s="15" t="s">
        <v>10</v>
      </c>
    </row>
  </sheetData>
  <sheetProtection/>
  <dataValidations count="2">
    <dataValidation type="list" allowBlank="1" showInputMessage="1" showErrorMessage="1" sqref="B7">
      <formula1>$A$32:$A$33</formula1>
    </dataValidation>
    <dataValidation type="list" allowBlank="1" showInputMessage="1" showErrorMessage="1" sqref="B5">
      <formula1>$A$29:$A$30</formula1>
    </dataValidation>
  </dataValidations>
  <printOptions/>
  <pageMargins left="0.75" right="0.75" top="1" bottom="1" header="0.512" footer="0.512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8"/>
  <sheetViews>
    <sheetView zoomScalePageLayoutView="0" workbookViewId="0" topLeftCell="A1">
      <selection activeCell="K80" sqref="K79:K80"/>
    </sheetView>
  </sheetViews>
  <sheetFormatPr defaultColWidth="9.00390625" defaultRowHeight="12" customHeight="1"/>
  <cols>
    <col min="1" max="1" width="4.75390625" style="31" customWidth="1"/>
    <col min="2" max="2" width="14.375" style="4" customWidth="1"/>
    <col min="3" max="3" width="5.75390625" style="4" customWidth="1"/>
    <col min="4" max="4" width="9.875" style="4" customWidth="1"/>
    <col min="5" max="5" width="15.50390625" style="5" customWidth="1"/>
    <col min="6" max="6" width="4.25390625" style="45" customWidth="1"/>
    <col min="7" max="7" width="2.375" style="5" customWidth="1"/>
    <col min="8" max="9" width="15.00390625" style="4" customWidth="1"/>
    <col min="10" max="10" width="4.50390625" style="5" customWidth="1"/>
    <col min="11" max="11" width="2.875" style="5" customWidth="1"/>
    <col min="12" max="12" width="3.75390625" style="5" customWidth="1"/>
    <col min="13" max="13" width="7.375" style="30" customWidth="1"/>
    <col min="14" max="14" width="6.25390625" style="31" customWidth="1"/>
    <col min="15" max="15" width="3.00390625" style="45" customWidth="1"/>
    <col min="16" max="16" width="15.00390625" style="45" customWidth="1"/>
    <col min="17" max="17" width="3.625" style="30" customWidth="1"/>
    <col min="18" max="18" width="3.375" style="4" customWidth="1"/>
    <col min="19" max="16384" width="9.00390625" style="4" customWidth="1"/>
  </cols>
  <sheetData>
    <row r="1" spans="2:18" ht="15" customHeight="1">
      <c r="B1" s="51"/>
      <c r="C1" s="51"/>
      <c r="D1" s="51"/>
      <c r="E1" s="49"/>
      <c r="F1" s="48"/>
      <c r="G1" s="49"/>
      <c r="H1" s="51"/>
      <c r="I1" s="51"/>
      <c r="J1" s="51"/>
      <c r="K1" s="49"/>
      <c r="L1" s="51"/>
      <c r="M1" s="49"/>
      <c r="N1" s="32"/>
      <c r="O1" s="48"/>
      <c r="P1" s="48"/>
      <c r="Q1" s="49"/>
      <c r="R1" s="50"/>
    </row>
    <row r="2" spans="2:18" ht="15" customHeight="1">
      <c r="B2" s="51"/>
      <c r="C2" s="51"/>
      <c r="D2" s="51"/>
      <c r="E2" s="49"/>
      <c r="F2" s="48"/>
      <c r="G2" s="49"/>
      <c r="H2" s="51"/>
      <c r="I2" s="61"/>
      <c r="J2" s="62"/>
      <c r="K2" s="62"/>
      <c r="L2" s="51"/>
      <c r="M2" s="51"/>
      <c r="O2" s="48"/>
      <c r="P2" s="52"/>
      <c r="Q2" s="85"/>
      <c r="R2" s="51"/>
    </row>
    <row r="3" spans="2:18" ht="15" customHeight="1">
      <c r="B3" s="51"/>
      <c r="C3" s="51"/>
      <c r="D3" s="55"/>
      <c r="E3" s="49"/>
      <c r="F3" s="48"/>
      <c r="G3" s="49"/>
      <c r="H3" s="51"/>
      <c r="I3" s="61"/>
      <c r="J3" s="62"/>
      <c r="K3" s="62"/>
      <c r="L3" s="51"/>
      <c r="M3" s="51"/>
      <c r="O3" s="48"/>
      <c r="P3" s="52"/>
      <c r="Q3" s="85"/>
      <c r="R3" s="51"/>
    </row>
    <row r="4" spans="2:18" ht="24" customHeight="1" thickBot="1">
      <c r="B4" s="51"/>
      <c r="C4" s="56">
        <f>P6</f>
        <v>43922</v>
      </c>
      <c r="D4" s="51"/>
      <c r="E4" s="49"/>
      <c r="F4" s="48"/>
      <c r="G4" s="49"/>
      <c r="H4" s="51"/>
      <c r="I4" s="63"/>
      <c r="J4" s="64"/>
      <c r="K4" s="64"/>
      <c r="L4" s="51"/>
      <c r="M4" s="51"/>
      <c r="O4" s="48"/>
      <c r="P4" s="53"/>
      <c r="Q4" s="85"/>
      <c r="R4" s="51"/>
    </row>
    <row r="5" spans="2:18" ht="21.75" customHeight="1" thickBot="1" thickTop="1">
      <c r="B5" s="51"/>
      <c r="C5" s="51"/>
      <c r="D5" s="51"/>
      <c r="E5" s="49"/>
      <c r="F5" s="48"/>
      <c r="G5" s="49"/>
      <c r="H5" s="51"/>
      <c r="I5" s="125"/>
      <c r="J5" s="125"/>
      <c r="K5" s="65"/>
      <c r="L5" s="66"/>
      <c r="M5" s="85"/>
      <c r="O5" s="48"/>
      <c r="P5" s="73" t="s">
        <v>14</v>
      </c>
      <c r="Q5" s="54"/>
      <c r="R5" s="51"/>
    </row>
    <row r="6" spans="2:18" ht="21.75" customHeight="1" thickTop="1">
      <c r="B6" s="51"/>
      <c r="C6" s="51"/>
      <c r="D6" s="51"/>
      <c r="E6" s="49"/>
      <c r="F6" s="48"/>
      <c r="G6" s="49"/>
      <c r="H6" s="51"/>
      <c r="I6" s="61"/>
      <c r="J6" s="62"/>
      <c r="K6" s="62"/>
      <c r="L6" s="51"/>
      <c r="M6" s="51"/>
      <c r="O6" s="48"/>
      <c r="P6" s="126">
        <v>43922</v>
      </c>
      <c r="Q6" s="54"/>
      <c r="R6" s="51"/>
    </row>
    <row r="7" spans="2:18" ht="21.75" customHeight="1" thickBot="1">
      <c r="B7" s="51"/>
      <c r="C7" s="51"/>
      <c r="D7" s="57"/>
      <c r="E7" s="49"/>
      <c r="F7" s="48"/>
      <c r="G7" s="49"/>
      <c r="H7" s="67"/>
      <c r="I7" s="128"/>
      <c r="J7" s="128"/>
      <c r="K7" s="128"/>
      <c r="L7" s="51"/>
      <c r="M7" s="51"/>
      <c r="O7" s="48"/>
      <c r="P7" s="127"/>
      <c r="Q7" s="54"/>
      <c r="R7" s="51"/>
    </row>
    <row r="8" spans="2:18" ht="12.75" customHeight="1" thickTop="1">
      <c r="B8" s="51"/>
      <c r="D8" s="58"/>
      <c r="E8" s="49"/>
      <c r="F8" s="48"/>
      <c r="G8" s="49"/>
      <c r="H8" s="30" t="s">
        <v>61</v>
      </c>
      <c r="I8" s="102" t="str">
        <f>'患者情報'!B1</f>
        <v>100000-0</v>
      </c>
      <c r="J8" s="102" t="str">
        <f>'患者情報'!B5</f>
        <v>男</v>
      </c>
      <c r="K8" s="129">
        <f>'患者情報'!B9</f>
        <v>65.2</v>
      </c>
      <c r="L8" s="129"/>
      <c r="M8" s="49" t="s">
        <v>62</v>
      </c>
      <c r="O8" s="48"/>
      <c r="P8" s="48"/>
      <c r="Q8" s="54"/>
      <c r="R8" s="51"/>
    </row>
    <row r="9" spans="2:18" ht="12" customHeight="1">
      <c r="B9" s="51"/>
      <c r="C9" s="130">
        <f>C4</f>
        <v>43922</v>
      </c>
      <c r="D9" s="130"/>
      <c r="E9" s="130"/>
      <c r="F9" s="48"/>
      <c r="G9" s="49"/>
      <c r="H9" s="131" t="str">
        <f>'患者情報'!B3</f>
        <v>大洲　太郎</v>
      </c>
      <c r="I9" s="51"/>
      <c r="J9" s="49"/>
      <c r="K9" s="49"/>
      <c r="L9" s="49"/>
      <c r="M9" s="54"/>
      <c r="O9" s="47"/>
      <c r="P9" s="47"/>
      <c r="Q9" s="46"/>
      <c r="R9" s="31"/>
    </row>
    <row r="10" spans="2:18" ht="12" customHeight="1">
      <c r="B10" s="51"/>
      <c r="C10" s="130"/>
      <c r="D10" s="130"/>
      <c r="E10" s="130"/>
      <c r="F10" s="48"/>
      <c r="G10" s="49"/>
      <c r="H10" s="131"/>
      <c r="I10" s="51"/>
      <c r="J10" s="49"/>
      <c r="K10" s="49"/>
      <c r="L10" s="49"/>
      <c r="M10" s="54"/>
      <c r="P10" s="5"/>
      <c r="Q10" s="45"/>
      <c r="R10" s="45"/>
    </row>
    <row r="11" spans="2:18" ht="12" customHeight="1">
      <c r="B11" s="51"/>
      <c r="C11" s="130"/>
      <c r="D11" s="130"/>
      <c r="E11" s="130"/>
      <c r="F11" s="48"/>
      <c r="G11" s="49"/>
      <c r="H11" s="131"/>
      <c r="I11" s="51"/>
      <c r="J11" s="49"/>
      <c r="K11" s="49"/>
      <c r="L11" s="49"/>
      <c r="M11" s="54"/>
      <c r="P11" s="5"/>
      <c r="Q11" s="45"/>
      <c r="R11" s="45"/>
    </row>
    <row r="12" spans="2:18" ht="12" customHeight="1">
      <c r="B12" s="51"/>
      <c r="C12" s="130"/>
      <c r="D12" s="130"/>
      <c r="E12" s="130"/>
      <c r="F12" s="48"/>
      <c r="G12" s="49"/>
      <c r="H12" s="131"/>
      <c r="I12" s="51"/>
      <c r="J12" s="49"/>
      <c r="K12" s="49"/>
      <c r="L12" s="49"/>
      <c r="M12" s="54"/>
      <c r="P12" s="5"/>
      <c r="Q12" s="45"/>
      <c r="R12" s="45"/>
    </row>
    <row r="13" spans="2:18" ht="12" customHeight="1">
      <c r="B13" s="51"/>
      <c r="C13" s="51"/>
      <c r="D13" s="51"/>
      <c r="E13" s="49"/>
      <c r="F13" s="48"/>
      <c r="G13" s="49"/>
      <c r="H13" s="51"/>
      <c r="I13" s="51"/>
      <c r="J13" s="49"/>
      <c r="K13" s="49"/>
      <c r="L13" s="49"/>
      <c r="M13" s="54"/>
      <c r="P13" s="5"/>
      <c r="Q13" s="45"/>
      <c r="R13" s="45"/>
    </row>
    <row r="14" spans="2:18" ht="12" customHeight="1">
      <c r="B14" s="51"/>
      <c r="C14" s="51"/>
      <c r="D14" s="51"/>
      <c r="E14" s="49"/>
      <c r="F14" s="48"/>
      <c r="G14" s="49"/>
      <c r="H14" s="51"/>
      <c r="I14" s="51"/>
      <c r="J14" s="49"/>
      <c r="K14" s="49"/>
      <c r="L14" s="49"/>
      <c r="M14" s="54"/>
      <c r="P14" s="5"/>
      <c r="Q14" s="45"/>
      <c r="R14" s="45"/>
    </row>
    <row r="15" spans="2:18" ht="12" customHeight="1">
      <c r="B15" s="51"/>
      <c r="C15" s="51"/>
      <c r="D15" s="54"/>
      <c r="E15" s="103" t="s">
        <v>0</v>
      </c>
      <c r="F15" s="72"/>
      <c r="G15" s="71"/>
      <c r="H15" s="68"/>
      <c r="I15" s="69" t="s">
        <v>40</v>
      </c>
      <c r="J15" s="71"/>
      <c r="K15" s="71"/>
      <c r="L15" s="70"/>
      <c r="M15" s="54"/>
      <c r="P15" s="5"/>
      <c r="Q15" s="45"/>
      <c r="R15" s="45"/>
    </row>
    <row r="16" spans="2:18" ht="12" customHeight="1">
      <c r="B16" s="51"/>
      <c r="C16" s="51"/>
      <c r="D16" s="54"/>
      <c r="E16" s="104" t="s">
        <v>108</v>
      </c>
      <c r="F16" s="72"/>
      <c r="G16" s="71"/>
      <c r="H16" s="69"/>
      <c r="I16" s="69"/>
      <c r="J16" s="71"/>
      <c r="K16" s="71"/>
      <c r="L16" s="70"/>
      <c r="M16" s="54"/>
      <c r="O16" s="47"/>
      <c r="P16" s="32"/>
      <c r="Q16" s="31"/>
      <c r="R16" s="31"/>
    </row>
    <row r="17" spans="2:18" ht="12" customHeight="1">
      <c r="B17" s="51"/>
      <c r="C17" s="51"/>
      <c r="D17" s="54"/>
      <c r="E17" s="49"/>
      <c r="F17" s="48"/>
      <c r="G17" s="49"/>
      <c r="H17" s="69"/>
      <c r="I17" s="69"/>
      <c r="J17" s="49"/>
      <c r="K17" s="71"/>
      <c r="L17" s="70"/>
      <c r="M17" s="71"/>
      <c r="P17" s="5"/>
      <c r="Q17" s="45"/>
      <c r="R17" s="45"/>
    </row>
    <row r="18" spans="2:18" ht="12" customHeight="1">
      <c r="B18" s="51"/>
      <c r="C18" s="51"/>
      <c r="D18" s="111" t="s">
        <v>86</v>
      </c>
      <c r="E18" s="49"/>
      <c r="F18" s="48"/>
      <c r="G18" s="49"/>
      <c r="H18" s="51"/>
      <c r="I18" s="69"/>
      <c r="J18" s="49"/>
      <c r="K18" s="49"/>
      <c r="L18" s="70"/>
      <c r="M18" s="54"/>
      <c r="P18" s="5"/>
      <c r="Q18" s="45"/>
      <c r="R18" s="45"/>
    </row>
    <row r="19" spans="2:18" ht="12" customHeight="1">
      <c r="B19" s="51"/>
      <c r="C19" s="51"/>
      <c r="D19" s="54"/>
      <c r="E19" s="105"/>
      <c r="F19" s="48"/>
      <c r="G19" s="49"/>
      <c r="H19" s="51"/>
      <c r="I19" s="69"/>
      <c r="J19" s="49"/>
      <c r="K19" s="49"/>
      <c r="L19" s="70"/>
      <c r="M19" s="54"/>
      <c r="P19" s="5"/>
      <c r="Q19" s="45"/>
      <c r="R19" s="45"/>
    </row>
    <row r="20" spans="2:18" ht="12" customHeight="1">
      <c r="B20" s="51"/>
      <c r="C20" s="51"/>
      <c r="D20" s="54" t="s">
        <v>63</v>
      </c>
      <c r="E20" s="1" t="s">
        <v>64</v>
      </c>
      <c r="F20" s="45">
        <v>1</v>
      </c>
      <c r="G20" s="5" t="s">
        <v>65</v>
      </c>
      <c r="H20" s="54" t="s">
        <v>66</v>
      </c>
      <c r="I20" s="27" t="s">
        <v>39</v>
      </c>
      <c r="J20" s="45">
        <v>1</v>
      </c>
      <c r="K20" s="45" t="s">
        <v>67</v>
      </c>
      <c r="L20" s="70"/>
      <c r="M20" s="54"/>
      <c r="P20" s="5"/>
      <c r="Q20" s="45"/>
      <c r="R20" s="45"/>
    </row>
    <row r="21" spans="2:18" ht="12" customHeight="1">
      <c r="B21" s="51"/>
      <c r="C21" s="51"/>
      <c r="D21" s="51"/>
      <c r="E21" s="1" t="s">
        <v>46</v>
      </c>
      <c r="H21" s="51"/>
      <c r="I21" s="4" t="s">
        <v>54</v>
      </c>
      <c r="J21" s="45">
        <v>1</v>
      </c>
      <c r="K21" s="45" t="s">
        <v>87</v>
      </c>
      <c r="L21" s="70"/>
      <c r="M21" s="54"/>
      <c r="P21" s="5"/>
      <c r="Q21" s="45"/>
      <c r="R21" s="45"/>
    </row>
    <row r="22" spans="2:16" ht="12" customHeight="1">
      <c r="B22" s="51"/>
      <c r="C22" s="51"/>
      <c r="D22" s="54"/>
      <c r="H22" s="51"/>
      <c r="I22" s="4" t="s">
        <v>47</v>
      </c>
      <c r="L22" s="70"/>
      <c r="M22" s="54"/>
      <c r="P22" s="5"/>
    </row>
    <row r="23" spans="2:18" ht="12" customHeight="1">
      <c r="B23" s="51"/>
      <c r="C23" s="51"/>
      <c r="D23" s="54"/>
      <c r="H23" s="51"/>
      <c r="I23" s="106"/>
      <c r="J23" s="93"/>
      <c r="K23" s="91"/>
      <c r="L23" s="70"/>
      <c r="M23" s="54"/>
      <c r="O23" s="47"/>
      <c r="P23" s="32"/>
      <c r="Q23" s="31"/>
      <c r="R23" s="31"/>
    </row>
    <row r="24" spans="2:18" ht="12" customHeight="1">
      <c r="B24" s="51"/>
      <c r="C24" s="51"/>
      <c r="D24" s="54"/>
      <c r="E24" s="1"/>
      <c r="H24" s="54" t="s">
        <v>69</v>
      </c>
      <c r="I24" s="27" t="s">
        <v>39</v>
      </c>
      <c r="J24" s="45">
        <v>1</v>
      </c>
      <c r="K24" s="45" t="s">
        <v>67</v>
      </c>
      <c r="L24" s="70"/>
      <c r="M24" s="54"/>
      <c r="P24" s="5"/>
      <c r="Q24" s="45"/>
      <c r="R24" s="45"/>
    </row>
    <row r="25" spans="2:18" ht="12" customHeight="1">
      <c r="B25" s="51"/>
      <c r="C25" s="51"/>
      <c r="D25" s="54"/>
      <c r="E25" s="1"/>
      <c r="H25" s="51"/>
      <c r="I25" s="27" t="s">
        <v>70</v>
      </c>
      <c r="J25" s="45">
        <v>1.5</v>
      </c>
      <c r="K25" s="45" t="s">
        <v>87</v>
      </c>
      <c r="L25" s="70"/>
      <c r="M25" s="54"/>
      <c r="P25" s="5"/>
      <c r="Q25" s="45"/>
      <c r="R25" s="45"/>
    </row>
    <row r="26" spans="2:18" ht="12" customHeight="1">
      <c r="B26" s="51"/>
      <c r="C26" s="51"/>
      <c r="D26" s="59"/>
      <c r="E26" s="107"/>
      <c r="H26" s="51"/>
      <c r="I26" s="27" t="s">
        <v>74</v>
      </c>
      <c r="J26" s="45">
        <v>1</v>
      </c>
      <c r="K26" s="45" t="s">
        <v>75</v>
      </c>
      <c r="L26" s="70"/>
      <c r="M26" s="54"/>
      <c r="P26" s="5"/>
      <c r="Q26" s="45"/>
      <c r="R26" s="45"/>
    </row>
    <row r="27" spans="2:16" ht="12" customHeight="1">
      <c r="B27" s="51"/>
      <c r="C27" s="51"/>
      <c r="D27" s="54" t="s">
        <v>72</v>
      </c>
      <c r="E27" s="1" t="s">
        <v>73</v>
      </c>
      <c r="F27" s="45">
        <v>1</v>
      </c>
      <c r="G27" s="5" t="s">
        <v>65</v>
      </c>
      <c r="H27" s="51"/>
      <c r="I27" s="95" t="s">
        <v>76</v>
      </c>
      <c r="J27" s="83"/>
      <c r="K27" s="84"/>
      <c r="L27" s="70"/>
      <c r="M27" s="54"/>
      <c r="P27" s="5"/>
    </row>
    <row r="28" spans="2:16" ht="12" customHeight="1">
      <c r="B28" s="51"/>
      <c r="C28" s="51"/>
      <c r="D28" s="54"/>
      <c r="E28" s="1" t="s">
        <v>85</v>
      </c>
      <c r="H28" s="51"/>
      <c r="L28" s="70"/>
      <c r="M28" s="54"/>
      <c r="P28" s="5"/>
    </row>
    <row r="29" spans="2:16" ht="12" customHeight="1">
      <c r="B29" s="51"/>
      <c r="C29" s="51"/>
      <c r="D29" s="54"/>
      <c r="H29" s="54" t="s">
        <v>91</v>
      </c>
      <c r="I29" s="27" t="s">
        <v>88</v>
      </c>
      <c r="J29" s="45">
        <v>1</v>
      </c>
      <c r="K29" s="45" t="s">
        <v>65</v>
      </c>
      <c r="L29" s="70"/>
      <c r="M29" s="54"/>
      <c r="P29" s="5"/>
    </row>
    <row r="30" spans="2:18" ht="12" customHeight="1">
      <c r="B30" s="51"/>
      <c r="C30" s="51"/>
      <c r="D30" s="54"/>
      <c r="E30" s="6"/>
      <c r="H30" s="59"/>
      <c r="I30" s="94" t="s">
        <v>27</v>
      </c>
      <c r="J30" s="45">
        <v>1.7</v>
      </c>
      <c r="K30" s="45" t="s">
        <v>87</v>
      </c>
      <c r="L30" s="70"/>
      <c r="M30" s="54"/>
      <c r="O30" s="47"/>
      <c r="P30" s="32"/>
      <c r="Q30" s="46"/>
      <c r="R30" s="31"/>
    </row>
    <row r="31" spans="2:18" ht="12" customHeight="1">
      <c r="B31" s="51"/>
      <c r="C31" s="51"/>
      <c r="D31" s="59"/>
      <c r="E31" s="1"/>
      <c r="H31" s="51"/>
      <c r="I31" s="82" t="s">
        <v>115</v>
      </c>
      <c r="J31" s="83"/>
      <c r="K31" s="84"/>
      <c r="L31" s="70"/>
      <c r="M31" s="54"/>
      <c r="P31" s="5"/>
      <c r="Q31" s="45"/>
      <c r="R31" s="45"/>
    </row>
    <row r="32" spans="2:18" ht="12" customHeight="1">
      <c r="B32" s="51"/>
      <c r="C32" s="51"/>
      <c r="D32" s="59"/>
      <c r="E32" s="1"/>
      <c r="G32" s="4"/>
      <c r="H32" s="51"/>
      <c r="I32" s="5" t="s">
        <v>116</v>
      </c>
      <c r="J32" s="45"/>
      <c r="L32" s="70"/>
      <c r="M32" s="54"/>
      <c r="P32" s="5"/>
      <c r="Q32" s="45"/>
      <c r="R32" s="45"/>
    </row>
    <row r="33" spans="2:18" ht="12" customHeight="1">
      <c r="B33" s="51"/>
      <c r="C33" s="51"/>
      <c r="D33" s="59"/>
      <c r="E33" s="1"/>
      <c r="H33" s="54"/>
      <c r="I33" s="27"/>
      <c r="J33" s="45"/>
      <c r="K33" s="45"/>
      <c r="L33" s="70"/>
      <c r="M33" s="54"/>
      <c r="P33" s="5"/>
      <c r="Q33" s="45"/>
      <c r="R33" s="45"/>
    </row>
    <row r="34" spans="2:18" ht="12" customHeight="1">
      <c r="B34" s="51"/>
      <c r="C34" s="51"/>
      <c r="D34" s="54"/>
      <c r="E34" s="1"/>
      <c r="H34" s="54" t="s">
        <v>92</v>
      </c>
      <c r="I34" s="27" t="s">
        <v>77</v>
      </c>
      <c r="J34" s="45">
        <v>0.67</v>
      </c>
      <c r="K34" s="45" t="s">
        <v>87</v>
      </c>
      <c r="L34" s="70"/>
      <c r="M34" s="54"/>
      <c r="P34" s="5"/>
      <c r="Q34" s="45"/>
      <c r="R34" s="45"/>
    </row>
    <row r="35" spans="2:16" ht="12" customHeight="1">
      <c r="B35" s="51"/>
      <c r="C35" s="51"/>
      <c r="D35" s="51"/>
      <c r="E35" s="2"/>
      <c r="H35" s="54"/>
      <c r="I35" s="95" t="s">
        <v>89</v>
      </c>
      <c r="J35" s="83"/>
      <c r="K35" s="84"/>
      <c r="L35" s="70"/>
      <c r="M35" s="54"/>
      <c r="P35" s="5"/>
    </row>
    <row r="36" spans="2:16" ht="12" customHeight="1">
      <c r="B36" s="51"/>
      <c r="C36" s="51"/>
      <c r="D36" s="54"/>
      <c r="E36" s="1"/>
      <c r="H36" s="51"/>
      <c r="J36" s="45"/>
      <c r="L36" s="70"/>
      <c r="M36" s="54"/>
      <c r="P36" s="5"/>
    </row>
    <row r="37" spans="2:18" ht="12" customHeight="1">
      <c r="B37" s="51"/>
      <c r="C37" s="51"/>
      <c r="D37" s="54"/>
      <c r="E37" s="1"/>
      <c r="H37" s="54" t="s">
        <v>93</v>
      </c>
      <c r="I37" s="27" t="s">
        <v>78</v>
      </c>
      <c r="J37" s="45">
        <v>1</v>
      </c>
      <c r="K37" s="45" t="s">
        <v>65</v>
      </c>
      <c r="L37" s="70"/>
      <c r="M37" s="54"/>
      <c r="O37" s="47"/>
      <c r="P37" s="32"/>
      <c r="Q37" s="46"/>
      <c r="R37" s="31"/>
    </row>
    <row r="38" spans="2:18" ht="12" customHeight="1">
      <c r="B38" s="51"/>
      <c r="C38" s="51"/>
      <c r="D38" s="60"/>
      <c r="H38" s="51"/>
      <c r="I38" s="92" t="s">
        <v>50</v>
      </c>
      <c r="J38" s="45">
        <v>2</v>
      </c>
      <c r="K38" s="45" t="s">
        <v>71</v>
      </c>
      <c r="L38" s="70"/>
      <c r="M38" s="54"/>
      <c r="P38" s="5"/>
      <c r="Q38" s="45"/>
      <c r="R38" s="45"/>
    </row>
    <row r="39" spans="2:18" ht="12" customHeight="1">
      <c r="B39" s="51"/>
      <c r="C39" s="51"/>
      <c r="D39" s="51"/>
      <c r="H39" s="51"/>
      <c r="I39" s="92" t="s">
        <v>51</v>
      </c>
      <c r="J39" s="45">
        <v>3</v>
      </c>
      <c r="K39" s="45" t="s">
        <v>71</v>
      </c>
      <c r="L39" s="70"/>
      <c r="M39" s="54"/>
      <c r="P39" s="5"/>
      <c r="Q39" s="45"/>
      <c r="R39" s="45"/>
    </row>
    <row r="40" spans="2:18" ht="12" customHeight="1">
      <c r="B40" s="51"/>
      <c r="C40" s="51"/>
      <c r="D40" s="60"/>
      <c r="E40" s="105"/>
      <c r="H40" s="51"/>
      <c r="I40" s="95" t="s">
        <v>102</v>
      </c>
      <c r="J40" s="84"/>
      <c r="K40" s="84"/>
      <c r="L40" s="70"/>
      <c r="M40" s="54"/>
      <c r="P40" s="5"/>
      <c r="Q40" s="45"/>
      <c r="R40" s="45"/>
    </row>
    <row r="41" spans="2:16" ht="12" customHeight="1">
      <c r="B41" s="51"/>
      <c r="C41" s="51"/>
      <c r="D41" s="54" t="s">
        <v>79</v>
      </c>
      <c r="E41" s="1" t="s">
        <v>64</v>
      </c>
      <c r="F41" s="45">
        <v>1</v>
      </c>
      <c r="G41" s="5" t="s">
        <v>65</v>
      </c>
      <c r="H41" s="51"/>
      <c r="I41" s="90" t="s">
        <v>117</v>
      </c>
      <c r="J41" s="45"/>
      <c r="L41" s="70"/>
      <c r="M41" s="54"/>
      <c r="P41" s="5"/>
    </row>
    <row r="42" spans="2:16" ht="12" customHeight="1">
      <c r="B42" s="51"/>
      <c r="C42" s="51"/>
      <c r="D42" s="54"/>
      <c r="E42" s="1" t="s">
        <v>68</v>
      </c>
      <c r="H42" s="51"/>
      <c r="I42" s="108"/>
      <c r="J42" s="45"/>
      <c r="L42" s="70"/>
      <c r="M42" s="54"/>
      <c r="P42" s="5"/>
    </row>
    <row r="43" spans="2:16" ht="12" customHeight="1">
      <c r="B43" s="51"/>
      <c r="C43" s="51"/>
      <c r="D43" s="54"/>
      <c r="E43" s="1"/>
      <c r="H43" s="54" t="s">
        <v>94</v>
      </c>
      <c r="I43" s="27" t="s">
        <v>64</v>
      </c>
      <c r="J43" s="45">
        <v>1</v>
      </c>
      <c r="K43" s="45" t="s">
        <v>65</v>
      </c>
      <c r="L43" s="70"/>
      <c r="M43" s="54"/>
      <c r="P43" s="5"/>
    </row>
    <row r="44" spans="2:18" ht="12" customHeight="1">
      <c r="B44" s="51"/>
      <c r="C44" s="51"/>
      <c r="D44" s="54"/>
      <c r="E44" s="1"/>
      <c r="H44" s="54"/>
      <c r="I44" s="27" t="s">
        <v>80</v>
      </c>
      <c r="J44" s="45">
        <v>1</v>
      </c>
      <c r="K44" s="45" t="s">
        <v>75</v>
      </c>
      <c r="L44" s="70"/>
      <c r="M44" s="54"/>
      <c r="O44" s="47"/>
      <c r="P44" s="32"/>
      <c r="Q44" s="46"/>
      <c r="R44" s="31"/>
    </row>
    <row r="45" spans="2:16" ht="12" customHeight="1">
      <c r="B45" s="51"/>
      <c r="C45" s="51"/>
      <c r="D45" s="54"/>
      <c r="H45" s="51"/>
      <c r="I45" s="95" t="s">
        <v>90</v>
      </c>
      <c r="J45" s="83"/>
      <c r="K45" s="84"/>
      <c r="L45" s="70"/>
      <c r="M45" s="54"/>
      <c r="P45" s="5"/>
    </row>
    <row r="46" spans="2:16" ht="12" customHeight="1">
      <c r="B46" s="51"/>
      <c r="C46" s="51"/>
      <c r="D46" s="54"/>
      <c r="E46" s="30"/>
      <c r="G46" s="30"/>
      <c r="H46" s="51"/>
      <c r="J46" s="45"/>
      <c r="L46" s="70"/>
      <c r="M46" s="54"/>
      <c r="P46" s="5"/>
    </row>
    <row r="47" spans="2:16" ht="12" customHeight="1">
      <c r="B47" s="51"/>
      <c r="C47" s="51"/>
      <c r="D47" s="54"/>
      <c r="H47" s="51"/>
      <c r="J47" s="45"/>
      <c r="L47" s="70"/>
      <c r="M47" s="54"/>
      <c r="P47" s="5"/>
    </row>
    <row r="48" spans="2:16" ht="12" customHeight="1">
      <c r="B48" s="51"/>
      <c r="C48" s="51"/>
      <c r="D48" s="54"/>
      <c r="E48" s="49"/>
      <c r="F48" s="48"/>
      <c r="G48" s="49"/>
      <c r="H48" s="51"/>
      <c r="I48" s="51"/>
      <c r="J48" s="49"/>
      <c r="K48" s="49"/>
      <c r="L48" s="49"/>
      <c r="M48" s="54"/>
      <c r="P48" s="5"/>
    </row>
    <row r="49" spans="2:16" ht="12" customHeight="1">
      <c r="B49" s="51"/>
      <c r="C49" s="51"/>
      <c r="D49" s="51"/>
      <c r="E49" s="49"/>
      <c r="F49" s="48"/>
      <c r="G49" s="49"/>
      <c r="H49" s="51"/>
      <c r="I49" s="49"/>
      <c r="J49" s="49"/>
      <c r="K49" s="49"/>
      <c r="L49" s="49"/>
      <c r="M49" s="54"/>
      <c r="P49" s="5"/>
    </row>
    <row r="50" spans="2:16" ht="12" customHeight="1">
      <c r="B50" s="51"/>
      <c r="C50" s="51"/>
      <c r="D50" s="51"/>
      <c r="E50" s="49"/>
      <c r="F50" s="48"/>
      <c r="G50" s="49"/>
      <c r="H50" s="51"/>
      <c r="I50" s="51"/>
      <c r="J50" s="49"/>
      <c r="K50" s="49"/>
      <c r="L50" s="49"/>
      <c r="M50" s="54"/>
      <c r="P50" s="5"/>
    </row>
    <row r="51" spans="2:18" ht="12" customHeight="1">
      <c r="B51" s="51"/>
      <c r="C51" s="49"/>
      <c r="D51" s="51"/>
      <c r="E51" s="49"/>
      <c r="F51" s="48"/>
      <c r="G51" s="49"/>
      <c r="H51" s="51" t="s">
        <v>81</v>
      </c>
      <c r="I51" s="51"/>
      <c r="J51" s="49"/>
      <c r="K51" s="49"/>
      <c r="L51" s="49"/>
      <c r="M51" s="54"/>
      <c r="O51" s="47"/>
      <c r="P51" s="47"/>
      <c r="Q51" s="46"/>
      <c r="R51" s="31"/>
    </row>
    <row r="52" spans="2:13" ht="12" customHeight="1">
      <c r="B52" s="51"/>
      <c r="C52" s="51"/>
      <c r="D52" s="51"/>
      <c r="E52" s="49"/>
      <c r="F52" s="48"/>
      <c r="G52" s="49"/>
      <c r="H52" s="49" t="s">
        <v>82</v>
      </c>
      <c r="I52" s="51"/>
      <c r="J52" s="49"/>
      <c r="K52" s="49"/>
      <c r="L52" s="49"/>
      <c r="M52" s="54"/>
    </row>
    <row r="53" spans="2:13" ht="12" customHeight="1">
      <c r="B53" s="51"/>
      <c r="C53" s="51"/>
      <c r="D53" s="51"/>
      <c r="E53" s="49"/>
      <c r="F53" s="48"/>
      <c r="G53" s="49"/>
      <c r="H53" s="51"/>
      <c r="I53" s="51"/>
      <c r="J53" s="49"/>
      <c r="K53" s="49"/>
      <c r="L53" s="49"/>
      <c r="M53" s="54"/>
    </row>
    <row r="54" spans="2:13" ht="12" customHeight="1">
      <c r="B54" s="51"/>
      <c r="C54" s="51"/>
      <c r="D54" s="51"/>
      <c r="E54" s="49"/>
      <c r="F54" s="48"/>
      <c r="G54" s="49"/>
      <c r="H54" s="51"/>
      <c r="I54" s="51"/>
      <c r="J54" s="49"/>
      <c r="K54" s="49"/>
      <c r="L54" s="49"/>
      <c r="M54" s="54"/>
    </row>
    <row r="55" spans="2:13" ht="12" customHeight="1">
      <c r="B55" s="51"/>
      <c r="C55" s="51"/>
      <c r="D55" s="51"/>
      <c r="E55" s="49"/>
      <c r="F55" s="48"/>
      <c r="G55" s="49"/>
      <c r="H55" s="51"/>
      <c r="I55" s="51"/>
      <c r="J55" s="49"/>
      <c r="K55" s="49"/>
      <c r="L55" s="49"/>
      <c r="M55" s="54"/>
    </row>
    <row r="56" spans="2:13" ht="12" customHeight="1">
      <c r="B56" s="51"/>
      <c r="C56" s="51"/>
      <c r="D56" s="51"/>
      <c r="E56" s="49"/>
      <c r="F56" s="48"/>
      <c r="G56" s="49"/>
      <c r="H56" s="51"/>
      <c r="I56" s="51"/>
      <c r="J56" s="49"/>
      <c r="K56" s="49"/>
      <c r="L56" s="49"/>
      <c r="M56" s="54"/>
    </row>
    <row r="57" spans="2:13" ht="12" customHeight="1">
      <c r="B57" s="51"/>
      <c r="C57" s="51"/>
      <c r="D57" s="51"/>
      <c r="E57" s="49"/>
      <c r="F57" s="48"/>
      <c r="G57" s="49"/>
      <c r="H57" s="51"/>
      <c r="I57" s="51"/>
      <c r="J57" s="49"/>
      <c r="K57" s="49"/>
      <c r="L57" s="49"/>
      <c r="M57" s="54"/>
    </row>
    <row r="58" spans="2:13" ht="12" customHeight="1">
      <c r="B58" s="51"/>
      <c r="C58" s="51"/>
      <c r="D58" s="51"/>
      <c r="E58" s="49"/>
      <c r="F58" s="48"/>
      <c r="G58" s="49"/>
      <c r="H58" s="51"/>
      <c r="I58" s="51"/>
      <c r="J58" s="49"/>
      <c r="K58" s="49"/>
      <c r="L58" s="49"/>
      <c r="M58" s="54"/>
    </row>
    <row r="59" spans="2:13" ht="12" customHeight="1">
      <c r="B59" s="51"/>
      <c r="C59" s="51"/>
      <c r="D59" s="51"/>
      <c r="E59" s="49"/>
      <c r="F59" s="48"/>
      <c r="G59" s="49"/>
      <c r="H59" s="51"/>
      <c r="I59" s="51"/>
      <c r="J59" s="49"/>
      <c r="K59" s="49"/>
      <c r="L59" s="49"/>
      <c r="M59" s="54"/>
    </row>
    <row r="60" spans="2:13" ht="12" customHeight="1">
      <c r="B60" s="51"/>
      <c r="C60" s="51"/>
      <c r="D60" s="51"/>
      <c r="E60" s="49"/>
      <c r="F60" s="48"/>
      <c r="G60" s="49"/>
      <c r="H60" s="51" t="s">
        <v>100</v>
      </c>
      <c r="I60" s="51"/>
      <c r="J60" s="49"/>
      <c r="K60" s="49"/>
      <c r="L60" s="49"/>
      <c r="M60" s="54"/>
    </row>
    <row r="61" spans="2:13" ht="12" customHeight="1">
      <c r="B61" s="51"/>
      <c r="C61" s="51"/>
      <c r="D61" s="51"/>
      <c r="E61" s="49"/>
      <c r="F61" s="48"/>
      <c r="G61" s="49"/>
      <c r="H61" s="51"/>
      <c r="I61" s="51"/>
      <c r="J61" s="49"/>
      <c r="K61" s="49"/>
      <c r="L61" s="49"/>
      <c r="M61" s="54"/>
    </row>
    <row r="62" spans="2:13" ht="12" customHeight="1">
      <c r="B62" s="51"/>
      <c r="C62" s="51"/>
      <c r="D62" s="51"/>
      <c r="E62" s="49"/>
      <c r="F62" s="48"/>
      <c r="G62" s="49"/>
      <c r="H62" s="51"/>
      <c r="I62" s="51"/>
      <c r="J62" s="49"/>
      <c r="K62" s="49"/>
      <c r="L62" s="49"/>
      <c r="M62" s="54"/>
    </row>
    <row r="63" spans="2:13" ht="12" customHeight="1">
      <c r="B63" s="51"/>
      <c r="C63" s="51"/>
      <c r="D63" s="51"/>
      <c r="E63" s="49"/>
      <c r="F63" s="48"/>
      <c r="G63" s="49"/>
      <c r="H63" s="51"/>
      <c r="I63" s="51"/>
      <c r="J63" s="49"/>
      <c r="K63" s="49"/>
      <c r="L63" s="49"/>
      <c r="M63" s="54"/>
    </row>
    <row r="64" spans="2:13" ht="12" customHeight="1">
      <c r="B64" s="51"/>
      <c r="C64" s="51"/>
      <c r="D64" s="51"/>
      <c r="E64" s="49"/>
      <c r="F64" s="48"/>
      <c r="G64" s="49"/>
      <c r="H64" s="51"/>
      <c r="I64" s="51"/>
      <c r="J64" s="49"/>
      <c r="K64" s="49"/>
      <c r="L64" s="49"/>
      <c r="M64" s="54"/>
    </row>
    <row r="65" spans="2:13" ht="12" customHeight="1">
      <c r="B65" s="51"/>
      <c r="C65" s="51"/>
      <c r="D65" s="51"/>
      <c r="E65" s="49"/>
      <c r="F65" s="48"/>
      <c r="G65" s="49"/>
      <c r="H65" s="51"/>
      <c r="I65" s="51"/>
      <c r="J65" s="49"/>
      <c r="K65" s="49"/>
      <c r="L65" s="49"/>
      <c r="M65" s="54"/>
    </row>
    <row r="66" spans="2:13" ht="12" customHeight="1">
      <c r="B66" s="51"/>
      <c r="C66" s="51"/>
      <c r="D66" s="51"/>
      <c r="E66" s="49"/>
      <c r="F66" s="48"/>
      <c r="G66" s="49"/>
      <c r="H66" s="51"/>
      <c r="I66" s="51"/>
      <c r="J66" s="49"/>
      <c r="K66" s="49"/>
      <c r="L66" s="49"/>
      <c r="M66" s="54"/>
    </row>
    <row r="67" spans="2:13" ht="12" customHeight="1">
      <c r="B67" s="51"/>
      <c r="C67" s="51"/>
      <c r="D67" s="51"/>
      <c r="E67" s="49"/>
      <c r="F67" s="48"/>
      <c r="G67" s="49"/>
      <c r="H67" s="51" t="s">
        <v>83</v>
      </c>
      <c r="I67" s="51"/>
      <c r="J67" s="49"/>
      <c r="K67" s="49"/>
      <c r="L67" s="49"/>
      <c r="M67" s="54"/>
    </row>
    <row r="68" spans="2:13" ht="12" customHeight="1">
      <c r="B68" s="51"/>
      <c r="C68" s="51"/>
      <c r="D68" s="51"/>
      <c r="E68" s="49"/>
      <c r="F68" s="48"/>
      <c r="G68" s="49"/>
      <c r="H68" s="51" t="s">
        <v>95</v>
      </c>
      <c r="I68" s="51"/>
      <c r="J68" s="109" t="s">
        <v>84</v>
      </c>
      <c r="K68" s="49"/>
      <c r="L68" s="49"/>
      <c r="M68" s="54"/>
    </row>
  </sheetData>
  <sheetProtection/>
  <mergeCells count="6">
    <mergeCell ref="I5:J5"/>
    <mergeCell ref="P6:P7"/>
    <mergeCell ref="I7:K7"/>
    <mergeCell ref="K8:L8"/>
    <mergeCell ref="C9:E12"/>
    <mergeCell ref="H9:H12"/>
  </mergeCells>
  <conditionalFormatting sqref="H9">
    <cfRule type="cellIs" priority="12" dxfId="45" operator="equal" stopIfTrue="1">
      <formula>"""外来"""</formula>
    </cfRule>
  </conditionalFormatting>
  <conditionalFormatting sqref="C4">
    <cfRule type="cellIs" priority="13" dxfId="46" operator="notEqual" stopIfTrue="1">
      <formula>" "</formula>
    </cfRule>
  </conditionalFormatting>
  <conditionalFormatting sqref="O10:R50 F16:F48 J20 J23:J28 J33:J38 J40:J47">
    <cfRule type="cellIs" priority="14" dxfId="45" operator="equal" stopIfTrue="1">
      <formula>0</formula>
    </cfRule>
  </conditionalFormatting>
  <conditionalFormatting sqref="J37">
    <cfRule type="cellIs" priority="11" dxfId="45" operator="equal" stopIfTrue="1">
      <formula>0</formula>
    </cfRule>
  </conditionalFormatting>
  <conditionalFormatting sqref="J38">
    <cfRule type="cellIs" priority="10" dxfId="45" operator="equal" stopIfTrue="1">
      <formula>0</formula>
    </cfRule>
  </conditionalFormatting>
  <conditionalFormatting sqref="J29:J32">
    <cfRule type="cellIs" priority="9" dxfId="45" operator="equal" stopIfTrue="1">
      <formula>0</formula>
    </cfRule>
  </conditionalFormatting>
  <conditionalFormatting sqref="J38">
    <cfRule type="cellIs" priority="8" dxfId="45" operator="equal" stopIfTrue="1">
      <formula>0</formula>
    </cfRule>
  </conditionalFormatting>
  <conditionalFormatting sqref="J38">
    <cfRule type="cellIs" priority="6" dxfId="45" operator="equal" stopIfTrue="1">
      <formula>0</formula>
    </cfRule>
  </conditionalFormatting>
  <conditionalFormatting sqref="J40">
    <cfRule type="cellIs" priority="5" dxfId="45" operator="equal" stopIfTrue="1">
      <formula>0</formula>
    </cfRule>
  </conditionalFormatting>
  <conditionalFormatting sqref="J39">
    <cfRule type="cellIs" priority="4" dxfId="45" operator="equal" stopIfTrue="1">
      <formula>0</formula>
    </cfRule>
  </conditionalFormatting>
  <conditionalFormatting sqref="J39">
    <cfRule type="cellIs" priority="3" dxfId="45" operator="equal" stopIfTrue="1">
      <formula>0</formula>
    </cfRule>
  </conditionalFormatting>
  <conditionalFormatting sqref="J39">
    <cfRule type="cellIs" priority="2" dxfId="45" operator="equal" stopIfTrue="1">
      <formula>0</formula>
    </cfRule>
  </conditionalFormatting>
  <conditionalFormatting sqref="J39">
    <cfRule type="cellIs" priority="1" dxfId="45" operator="equal" stopIfTrue="1">
      <formula>0</formula>
    </cfRule>
  </conditionalFormatting>
  <printOptions/>
  <pageMargins left="0.12" right="0.16" top="0.17" bottom="0.31" header="0.17" footer="0.17"/>
  <pageSetup horizontalDpi="180" verticalDpi="18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68"/>
  <sheetViews>
    <sheetView zoomScalePageLayoutView="0" workbookViewId="0" topLeftCell="A1">
      <selection activeCell="P56" sqref="P56"/>
    </sheetView>
  </sheetViews>
  <sheetFormatPr defaultColWidth="9.00390625" defaultRowHeight="12" customHeight="1"/>
  <cols>
    <col min="1" max="1" width="4.75390625" style="31" customWidth="1"/>
    <col min="2" max="2" width="14.375" style="4" customWidth="1"/>
    <col min="3" max="3" width="5.75390625" style="4" customWidth="1"/>
    <col min="4" max="4" width="9.875" style="4" customWidth="1"/>
    <col min="5" max="5" width="15.50390625" style="5" customWidth="1"/>
    <col min="6" max="6" width="4.25390625" style="45" customWidth="1"/>
    <col min="7" max="7" width="2.375" style="5" customWidth="1"/>
    <col min="8" max="9" width="15.00390625" style="4" customWidth="1"/>
    <col min="10" max="10" width="4.50390625" style="5" customWidth="1"/>
    <col min="11" max="11" width="2.875" style="5" customWidth="1"/>
    <col min="12" max="12" width="3.75390625" style="5" customWidth="1"/>
    <col min="13" max="13" width="7.375" style="30" customWidth="1"/>
    <col min="14" max="14" width="6.25390625" style="31" customWidth="1"/>
    <col min="15" max="15" width="3.00390625" style="45" customWidth="1"/>
    <col min="16" max="16" width="15.00390625" style="45" customWidth="1"/>
    <col min="17" max="17" width="3.625" style="30" customWidth="1"/>
    <col min="18" max="18" width="3.375" style="4" customWidth="1"/>
    <col min="19" max="19" width="18.25390625" style="4" customWidth="1"/>
    <col min="20" max="16384" width="9.00390625" style="4" customWidth="1"/>
  </cols>
  <sheetData>
    <row r="1" spans="2:18" ht="15" customHeight="1">
      <c r="B1" s="51"/>
      <c r="C1" s="51"/>
      <c r="D1" s="51"/>
      <c r="E1" s="49"/>
      <c r="F1" s="48"/>
      <c r="G1" s="49"/>
      <c r="H1" s="51"/>
      <c r="I1" s="51"/>
      <c r="J1" s="51"/>
      <c r="K1" s="49"/>
      <c r="L1" s="51"/>
      <c r="M1" s="49"/>
      <c r="N1" s="32"/>
      <c r="O1" s="48"/>
      <c r="P1" s="48"/>
      <c r="Q1" s="49"/>
      <c r="R1" s="50"/>
    </row>
    <row r="2" spans="2:18" ht="15" customHeight="1">
      <c r="B2" s="51"/>
      <c r="C2" s="51"/>
      <c r="D2" s="51"/>
      <c r="E2" s="49"/>
      <c r="F2" s="48"/>
      <c r="G2" s="49"/>
      <c r="H2" s="51"/>
      <c r="I2" s="61"/>
      <c r="J2" s="62"/>
      <c r="K2" s="62"/>
      <c r="L2" s="51"/>
      <c r="M2" s="51"/>
      <c r="O2" s="48"/>
      <c r="P2" s="52"/>
      <c r="Q2" s="85"/>
      <c r="R2" s="51"/>
    </row>
    <row r="3" spans="2:18" ht="15" customHeight="1">
      <c r="B3" s="51"/>
      <c r="C3" s="51"/>
      <c r="D3" s="55"/>
      <c r="E3" s="49"/>
      <c r="F3" s="48"/>
      <c r="G3" s="49"/>
      <c r="H3" s="51"/>
      <c r="I3" s="61"/>
      <c r="J3" s="62"/>
      <c r="K3" s="62"/>
      <c r="L3" s="51"/>
      <c r="M3" s="51"/>
      <c r="O3" s="48"/>
      <c r="P3" s="52"/>
      <c r="Q3" s="85"/>
      <c r="R3" s="51"/>
    </row>
    <row r="4" spans="2:18" ht="24" customHeight="1" thickBot="1">
      <c r="B4" s="51"/>
      <c r="C4" s="56">
        <f>P6</f>
        <v>43923</v>
      </c>
      <c r="D4" s="51"/>
      <c r="E4" s="49"/>
      <c r="F4" s="48"/>
      <c r="G4" s="49"/>
      <c r="H4" s="51"/>
      <c r="I4" s="63"/>
      <c r="J4" s="64"/>
      <c r="K4" s="64"/>
      <c r="L4" s="51"/>
      <c r="M4" s="51"/>
      <c r="O4" s="48"/>
      <c r="P4" s="53"/>
      <c r="Q4" s="85"/>
      <c r="R4" s="51"/>
    </row>
    <row r="5" spans="2:18" ht="21.75" customHeight="1" thickBot="1" thickTop="1">
      <c r="B5" s="51"/>
      <c r="C5" s="51"/>
      <c r="D5" s="51"/>
      <c r="E5" s="49"/>
      <c r="F5" s="48"/>
      <c r="G5" s="49"/>
      <c r="H5" s="51"/>
      <c r="I5" s="125"/>
      <c r="J5" s="125"/>
      <c r="K5" s="65"/>
      <c r="L5" s="66"/>
      <c r="M5" s="85"/>
      <c r="O5" s="48"/>
      <c r="P5" s="73" t="s">
        <v>14</v>
      </c>
      <c r="Q5" s="54"/>
      <c r="R5" s="51"/>
    </row>
    <row r="6" spans="2:18" ht="21.75" customHeight="1" thickTop="1">
      <c r="B6" s="51"/>
      <c r="C6" s="51"/>
      <c r="D6" s="51"/>
      <c r="E6" s="49"/>
      <c r="F6" s="48"/>
      <c r="G6" s="49"/>
      <c r="H6" s="51"/>
      <c r="I6" s="61"/>
      <c r="J6" s="62"/>
      <c r="K6" s="62"/>
      <c r="L6" s="51"/>
      <c r="M6" s="51"/>
      <c r="O6" s="48"/>
      <c r="P6" s="126">
        <f>'注射せんday1'!P6:P7+1</f>
        <v>43923</v>
      </c>
      <c r="Q6" s="54"/>
      <c r="R6" s="51"/>
    </row>
    <row r="7" spans="2:18" ht="21.75" customHeight="1" thickBot="1">
      <c r="B7" s="51"/>
      <c r="C7" s="51"/>
      <c r="D7" s="57"/>
      <c r="E7" s="49"/>
      <c r="F7" s="48"/>
      <c r="G7" s="49"/>
      <c r="H7" s="67"/>
      <c r="I7" s="128"/>
      <c r="J7" s="128"/>
      <c r="K7" s="128"/>
      <c r="L7" s="51"/>
      <c r="M7" s="51"/>
      <c r="O7" s="48"/>
      <c r="P7" s="127"/>
      <c r="Q7" s="54"/>
      <c r="R7" s="51"/>
    </row>
    <row r="8" spans="2:18" ht="12.75" customHeight="1" thickTop="1">
      <c r="B8" s="51"/>
      <c r="D8" s="58"/>
      <c r="E8" s="49"/>
      <c r="F8" s="48"/>
      <c r="G8" s="49"/>
      <c r="H8" s="30" t="s">
        <v>61</v>
      </c>
      <c r="I8" s="102" t="str">
        <f>'患者情報'!B1</f>
        <v>100000-0</v>
      </c>
      <c r="J8" s="102" t="str">
        <f>'患者情報'!B5</f>
        <v>男</v>
      </c>
      <c r="K8" s="129">
        <f>'患者情報'!B9</f>
        <v>65.2</v>
      </c>
      <c r="L8" s="129"/>
      <c r="M8" s="49" t="s">
        <v>62</v>
      </c>
      <c r="O8" s="48"/>
      <c r="P8" s="48"/>
      <c r="Q8" s="54"/>
      <c r="R8" s="51"/>
    </row>
    <row r="9" spans="2:18" ht="12" customHeight="1">
      <c r="B9" s="51"/>
      <c r="C9" s="130">
        <f>C4</f>
        <v>43923</v>
      </c>
      <c r="D9" s="130"/>
      <c r="E9" s="130"/>
      <c r="F9" s="48"/>
      <c r="G9" s="49"/>
      <c r="H9" s="131" t="str">
        <f>'患者情報'!B3</f>
        <v>大洲　太郎</v>
      </c>
      <c r="I9" s="51"/>
      <c r="J9" s="49"/>
      <c r="K9" s="49"/>
      <c r="L9" s="49"/>
      <c r="M9" s="54"/>
      <c r="O9" s="47"/>
      <c r="P9" s="47"/>
      <c r="Q9" s="46"/>
      <c r="R9" s="31"/>
    </row>
    <row r="10" spans="2:18" ht="12" customHeight="1">
      <c r="B10" s="51"/>
      <c r="C10" s="130"/>
      <c r="D10" s="130"/>
      <c r="E10" s="130"/>
      <c r="F10" s="48"/>
      <c r="G10" s="49"/>
      <c r="H10" s="131"/>
      <c r="I10" s="51"/>
      <c r="J10" s="49"/>
      <c r="K10" s="49"/>
      <c r="L10" s="49"/>
      <c r="M10" s="54"/>
      <c r="P10" s="5"/>
      <c r="Q10" s="45"/>
      <c r="R10" s="45"/>
    </row>
    <row r="11" spans="2:18" ht="12" customHeight="1">
      <c r="B11" s="51"/>
      <c r="C11" s="130"/>
      <c r="D11" s="130"/>
      <c r="E11" s="130"/>
      <c r="F11" s="48"/>
      <c r="G11" s="49"/>
      <c r="H11" s="131"/>
      <c r="I11" s="51"/>
      <c r="J11" s="49"/>
      <c r="K11" s="49"/>
      <c r="L11" s="49"/>
      <c r="M11" s="54"/>
      <c r="P11" s="5"/>
      <c r="Q11" s="45"/>
      <c r="R11" s="45"/>
    </row>
    <row r="12" spans="2:18" ht="12" customHeight="1">
      <c r="B12" s="51"/>
      <c r="C12" s="130"/>
      <c r="D12" s="130"/>
      <c r="E12" s="130"/>
      <c r="F12" s="48"/>
      <c r="G12" s="49"/>
      <c r="H12" s="131"/>
      <c r="I12" s="51"/>
      <c r="J12" s="49"/>
      <c r="K12" s="49"/>
      <c r="L12" s="49"/>
      <c r="M12" s="54"/>
      <c r="P12" s="5"/>
      <c r="Q12" s="45"/>
      <c r="R12" s="45"/>
    </row>
    <row r="13" spans="2:18" ht="12" customHeight="1">
      <c r="B13" s="51"/>
      <c r="C13" s="51"/>
      <c r="D13" s="51"/>
      <c r="E13" s="49"/>
      <c r="F13" s="48"/>
      <c r="G13" s="49"/>
      <c r="H13" s="51"/>
      <c r="I13" s="51"/>
      <c r="J13" s="49"/>
      <c r="K13" s="49"/>
      <c r="L13" s="49"/>
      <c r="M13" s="54"/>
      <c r="P13" s="5"/>
      <c r="Q13" s="45"/>
      <c r="R13" s="45"/>
    </row>
    <row r="14" spans="2:18" ht="12" customHeight="1">
      <c r="B14" s="51"/>
      <c r="C14" s="51"/>
      <c r="D14" s="51"/>
      <c r="E14" s="49"/>
      <c r="F14" s="48"/>
      <c r="G14" s="49"/>
      <c r="H14" s="51"/>
      <c r="I14" s="51"/>
      <c r="J14" s="49"/>
      <c r="K14" s="49"/>
      <c r="L14" s="49"/>
      <c r="M14" s="54"/>
      <c r="P14" s="5"/>
      <c r="Q14" s="45"/>
      <c r="R14" s="45"/>
    </row>
    <row r="15" spans="2:18" ht="12" customHeight="1">
      <c r="B15" s="51"/>
      <c r="C15" s="51"/>
      <c r="D15" s="54"/>
      <c r="E15" s="103" t="s">
        <v>0</v>
      </c>
      <c r="F15" s="72"/>
      <c r="G15" s="71"/>
      <c r="H15" s="68"/>
      <c r="I15" s="69" t="s">
        <v>40</v>
      </c>
      <c r="J15" s="71"/>
      <c r="K15" s="71"/>
      <c r="L15" s="70"/>
      <c r="M15" s="54"/>
      <c r="P15" s="5"/>
      <c r="Q15" s="45"/>
      <c r="R15" s="45"/>
    </row>
    <row r="16" spans="2:18" ht="12" customHeight="1">
      <c r="B16" s="51"/>
      <c r="C16" s="51"/>
      <c r="D16" s="54"/>
      <c r="E16" s="104" t="s">
        <v>109</v>
      </c>
      <c r="F16" s="72"/>
      <c r="G16" s="71"/>
      <c r="H16" s="69"/>
      <c r="I16" s="69"/>
      <c r="J16" s="71"/>
      <c r="K16" s="71"/>
      <c r="L16" s="70"/>
      <c r="M16" s="54"/>
      <c r="O16" s="47"/>
      <c r="P16" s="32"/>
      <c r="Q16" s="31"/>
      <c r="R16" s="31"/>
    </row>
    <row r="17" spans="2:18" ht="12" customHeight="1">
      <c r="B17" s="51"/>
      <c r="C17" s="51"/>
      <c r="D17" s="54"/>
      <c r="E17" s="49"/>
      <c r="F17" s="48"/>
      <c r="G17" s="49"/>
      <c r="H17" s="69"/>
      <c r="I17" s="69"/>
      <c r="J17" s="49"/>
      <c r="K17" s="71"/>
      <c r="L17" s="70"/>
      <c r="M17" s="71"/>
      <c r="P17" s="5"/>
      <c r="Q17" s="45"/>
      <c r="R17" s="45"/>
    </row>
    <row r="18" spans="2:18" ht="12" customHeight="1">
      <c r="B18" s="51"/>
      <c r="C18" s="51"/>
      <c r="D18" s="111" t="s">
        <v>86</v>
      </c>
      <c r="E18" s="49"/>
      <c r="F18" s="48"/>
      <c r="G18" s="49"/>
      <c r="H18" s="51"/>
      <c r="I18" s="69"/>
      <c r="J18" s="49"/>
      <c r="K18" s="49"/>
      <c r="L18" s="70"/>
      <c r="M18" s="54"/>
      <c r="P18" s="5"/>
      <c r="Q18" s="45"/>
      <c r="R18" s="45"/>
    </row>
    <row r="19" spans="2:18" ht="12" customHeight="1">
      <c r="B19" s="51"/>
      <c r="C19" s="51"/>
      <c r="D19" s="54"/>
      <c r="E19" s="105"/>
      <c r="F19" s="48"/>
      <c r="G19" s="49"/>
      <c r="H19" s="51"/>
      <c r="I19" s="69"/>
      <c r="J19" s="49"/>
      <c r="K19" s="49"/>
      <c r="L19" s="70"/>
      <c r="M19" s="54"/>
      <c r="P19" s="5"/>
      <c r="Q19" s="45"/>
      <c r="R19" s="45"/>
    </row>
    <row r="20" spans="2:18" ht="12" customHeight="1">
      <c r="B20" s="51"/>
      <c r="C20" s="51"/>
      <c r="D20" s="54" t="s">
        <v>63</v>
      </c>
      <c r="E20" s="1" t="s">
        <v>64</v>
      </c>
      <c r="F20" s="45">
        <v>1</v>
      </c>
      <c r="G20" s="5" t="s">
        <v>65</v>
      </c>
      <c r="H20" s="54"/>
      <c r="I20" s="27"/>
      <c r="J20" s="45"/>
      <c r="K20" s="45"/>
      <c r="L20" s="70"/>
      <c r="M20" s="54"/>
      <c r="P20" s="5"/>
      <c r="Q20" s="45"/>
      <c r="R20" s="45"/>
    </row>
    <row r="21" spans="2:18" ht="12" customHeight="1">
      <c r="B21" s="51"/>
      <c r="C21" s="51"/>
      <c r="D21" s="51"/>
      <c r="E21" s="1" t="s">
        <v>68</v>
      </c>
      <c r="H21" s="51"/>
      <c r="J21" s="45"/>
      <c r="K21" s="45"/>
      <c r="L21" s="70"/>
      <c r="M21" s="54"/>
      <c r="P21" s="5"/>
      <c r="Q21" s="45"/>
      <c r="R21" s="45"/>
    </row>
    <row r="22" spans="2:16" ht="12" customHeight="1">
      <c r="B22" s="51"/>
      <c r="C22" s="51"/>
      <c r="D22" s="54"/>
      <c r="H22" s="51"/>
      <c r="L22" s="70"/>
      <c r="M22" s="54"/>
      <c r="P22" s="5"/>
    </row>
    <row r="23" spans="2:18" ht="12" customHeight="1">
      <c r="B23" s="51"/>
      <c r="C23" s="51"/>
      <c r="D23" s="54"/>
      <c r="H23" s="51"/>
      <c r="I23" s="110"/>
      <c r="J23" s="45"/>
      <c r="L23" s="70"/>
      <c r="M23" s="54"/>
      <c r="O23" s="47"/>
      <c r="P23" s="32"/>
      <c r="Q23" s="31"/>
      <c r="R23" s="31"/>
    </row>
    <row r="24" spans="2:18" ht="12" customHeight="1">
      <c r="B24" s="51"/>
      <c r="C24" s="51"/>
      <c r="D24" s="54"/>
      <c r="E24" s="1"/>
      <c r="H24" s="54" t="s">
        <v>103</v>
      </c>
      <c r="I24" s="27" t="s">
        <v>39</v>
      </c>
      <c r="J24" s="45">
        <v>1</v>
      </c>
      <c r="K24" s="45" t="s">
        <v>67</v>
      </c>
      <c r="L24" s="70"/>
      <c r="M24" s="54"/>
      <c r="P24" s="5"/>
      <c r="Q24" s="45"/>
      <c r="R24" s="45"/>
    </row>
    <row r="25" spans="2:18" ht="12" customHeight="1">
      <c r="B25" s="51"/>
      <c r="C25" s="51"/>
      <c r="D25" s="54"/>
      <c r="E25" s="1"/>
      <c r="H25" s="51"/>
      <c r="I25" s="27" t="s">
        <v>70</v>
      </c>
      <c r="J25" s="45">
        <v>1.5</v>
      </c>
      <c r="K25" s="45" t="s">
        <v>87</v>
      </c>
      <c r="L25" s="70"/>
      <c r="M25" s="54"/>
      <c r="P25" s="5"/>
      <c r="Q25" s="45"/>
      <c r="R25" s="45"/>
    </row>
    <row r="26" spans="2:18" ht="12" customHeight="1">
      <c r="B26" s="51"/>
      <c r="C26" s="51"/>
      <c r="D26" s="59"/>
      <c r="E26" s="107"/>
      <c r="H26" s="51"/>
      <c r="I26" s="27" t="s">
        <v>74</v>
      </c>
      <c r="J26" s="45">
        <v>1</v>
      </c>
      <c r="K26" s="45" t="s">
        <v>75</v>
      </c>
      <c r="L26" s="70"/>
      <c r="M26" s="54"/>
      <c r="P26" s="5"/>
      <c r="Q26" s="45"/>
      <c r="R26" s="45"/>
    </row>
    <row r="27" spans="2:16" ht="12" customHeight="1">
      <c r="B27" s="51"/>
      <c r="C27" s="51"/>
      <c r="D27" s="54" t="s">
        <v>72</v>
      </c>
      <c r="E27" s="1" t="s">
        <v>73</v>
      </c>
      <c r="F27" s="45">
        <v>1</v>
      </c>
      <c r="G27" s="5" t="s">
        <v>65</v>
      </c>
      <c r="H27" s="51"/>
      <c r="I27" s="95" t="s">
        <v>76</v>
      </c>
      <c r="J27" s="83"/>
      <c r="K27" s="84"/>
      <c r="L27" s="70"/>
      <c r="M27" s="54"/>
      <c r="P27" s="5"/>
    </row>
    <row r="28" spans="2:16" ht="12" customHeight="1">
      <c r="B28" s="51"/>
      <c r="C28" s="51"/>
      <c r="D28" s="54"/>
      <c r="E28" s="1" t="s">
        <v>68</v>
      </c>
      <c r="H28" s="51"/>
      <c r="L28" s="70"/>
      <c r="M28" s="54"/>
      <c r="P28" s="5"/>
    </row>
    <row r="29" spans="2:16" ht="12" customHeight="1">
      <c r="B29" s="51"/>
      <c r="C29" s="51"/>
      <c r="D29" s="54"/>
      <c r="H29" s="54"/>
      <c r="I29" s="27"/>
      <c r="J29" s="45"/>
      <c r="K29" s="45"/>
      <c r="L29" s="70"/>
      <c r="M29" s="54"/>
      <c r="P29" s="5"/>
    </row>
    <row r="30" spans="2:18" ht="12" customHeight="1">
      <c r="B30" s="51"/>
      <c r="C30" s="51"/>
      <c r="D30" s="54"/>
      <c r="E30" s="6"/>
      <c r="H30" s="54" t="s">
        <v>104</v>
      </c>
      <c r="I30" s="27" t="s">
        <v>88</v>
      </c>
      <c r="J30" s="45">
        <v>1</v>
      </c>
      <c r="K30" s="45" t="s">
        <v>65</v>
      </c>
      <c r="L30" s="70"/>
      <c r="M30" s="54"/>
      <c r="O30" s="47"/>
      <c r="P30" s="32"/>
      <c r="Q30" s="46"/>
      <c r="R30" s="31"/>
    </row>
    <row r="31" spans="2:18" ht="12" customHeight="1">
      <c r="B31" s="51"/>
      <c r="C31" s="51"/>
      <c r="D31" s="59"/>
      <c r="E31" s="1"/>
      <c r="H31" s="59"/>
      <c r="I31" s="94" t="s">
        <v>27</v>
      </c>
      <c r="J31" s="45">
        <v>1.7</v>
      </c>
      <c r="K31" s="45" t="s">
        <v>87</v>
      </c>
      <c r="L31" s="70"/>
      <c r="M31" s="54"/>
      <c r="P31" s="5"/>
      <c r="Q31" s="45"/>
      <c r="R31" s="45"/>
    </row>
    <row r="32" spans="2:18" ht="12" customHeight="1">
      <c r="B32" s="51"/>
      <c r="C32" s="51"/>
      <c r="D32" s="59"/>
      <c r="E32" s="1"/>
      <c r="G32" s="4"/>
      <c r="H32" s="51"/>
      <c r="I32" s="82" t="s">
        <v>115</v>
      </c>
      <c r="J32" s="83"/>
      <c r="K32" s="84"/>
      <c r="L32" s="70"/>
      <c r="M32" s="54"/>
      <c r="P32" s="5"/>
      <c r="Q32" s="45"/>
      <c r="R32" s="45"/>
    </row>
    <row r="33" spans="2:18" ht="12" customHeight="1">
      <c r="B33" s="51"/>
      <c r="C33" s="51"/>
      <c r="D33" s="59"/>
      <c r="E33" s="1"/>
      <c r="H33" s="51"/>
      <c r="I33" s="5" t="s">
        <v>116</v>
      </c>
      <c r="J33" s="45"/>
      <c r="L33" s="70"/>
      <c r="M33" s="54"/>
      <c r="P33" s="5"/>
      <c r="Q33" s="45"/>
      <c r="R33" s="45"/>
    </row>
    <row r="34" spans="2:18" ht="12" customHeight="1">
      <c r="B34" s="51"/>
      <c r="C34" s="51"/>
      <c r="D34" s="54"/>
      <c r="E34" s="1"/>
      <c r="H34" s="54"/>
      <c r="I34" s="27"/>
      <c r="J34" s="45"/>
      <c r="K34" s="45"/>
      <c r="L34" s="70"/>
      <c r="M34" s="54"/>
      <c r="P34" s="5"/>
      <c r="Q34" s="45"/>
      <c r="R34" s="45"/>
    </row>
    <row r="35" spans="2:16" ht="12" customHeight="1">
      <c r="B35" s="51"/>
      <c r="C35" s="51"/>
      <c r="D35" s="51"/>
      <c r="E35" s="2"/>
      <c r="H35" s="54"/>
      <c r="I35" s="27"/>
      <c r="J35" s="45"/>
      <c r="K35" s="45"/>
      <c r="L35" s="70"/>
      <c r="M35" s="54"/>
      <c r="P35" s="5"/>
    </row>
    <row r="36" spans="2:16" ht="12" customHeight="1">
      <c r="B36" s="51"/>
      <c r="C36" s="51"/>
      <c r="D36" s="54"/>
      <c r="E36" s="1"/>
      <c r="H36" s="54" t="s">
        <v>105</v>
      </c>
      <c r="I36" s="27" t="s">
        <v>78</v>
      </c>
      <c r="J36" s="45">
        <v>1</v>
      </c>
      <c r="K36" s="45" t="s">
        <v>65</v>
      </c>
      <c r="L36" s="70"/>
      <c r="M36" s="54"/>
      <c r="P36" s="5"/>
    </row>
    <row r="37" spans="2:18" ht="12" customHeight="1">
      <c r="B37" s="51"/>
      <c r="C37" s="51"/>
      <c r="D37" s="54"/>
      <c r="E37" s="1"/>
      <c r="H37" s="54"/>
      <c r="I37" s="95" t="s">
        <v>106</v>
      </c>
      <c r="J37" s="83"/>
      <c r="K37" s="84"/>
      <c r="L37" s="70"/>
      <c r="M37" s="54"/>
      <c r="O37" s="47"/>
      <c r="P37" s="32"/>
      <c r="Q37" s="46"/>
      <c r="R37" s="31"/>
    </row>
    <row r="38" spans="2:18" ht="12" customHeight="1">
      <c r="B38" s="51"/>
      <c r="C38" s="51"/>
      <c r="D38" s="60"/>
      <c r="H38" s="51"/>
      <c r="J38" s="45"/>
      <c r="L38" s="70"/>
      <c r="M38" s="54"/>
      <c r="P38" s="5"/>
      <c r="Q38" s="45"/>
      <c r="R38" s="45"/>
    </row>
    <row r="39" spans="2:18" ht="12" customHeight="1">
      <c r="B39" s="51"/>
      <c r="C39" s="51"/>
      <c r="D39" s="51"/>
      <c r="H39" s="51"/>
      <c r="I39" s="27"/>
      <c r="L39" s="70"/>
      <c r="M39" s="54"/>
      <c r="O39" s="45">
        <f aca="true" t="shared" si="0" ref="O39:R40">H42</f>
        <v>0</v>
      </c>
      <c r="P39" s="5">
        <f t="shared" si="0"/>
        <v>0</v>
      </c>
      <c r="Q39" s="45">
        <f t="shared" si="0"/>
        <v>0</v>
      </c>
      <c r="R39" s="45">
        <f t="shared" si="0"/>
        <v>0</v>
      </c>
    </row>
    <row r="40" spans="2:18" ht="12" customHeight="1">
      <c r="B40" s="51"/>
      <c r="C40" s="51"/>
      <c r="D40" s="60"/>
      <c r="E40" s="105"/>
      <c r="H40" s="51"/>
      <c r="J40" s="45"/>
      <c r="L40" s="70"/>
      <c r="M40" s="54"/>
      <c r="O40" s="45">
        <f t="shared" si="0"/>
        <v>0</v>
      </c>
      <c r="P40" s="5">
        <f t="shared" si="0"/>
        <v>0</v>
      </c>
      <c r="Q40" s="45">
        <f t="shared" si="0"/>
        <v>0</v>
      </c>
      <c r="R40" s="45">
        <f t="shared" si="0"/>
        <v>0</v>
      </c>
    </row>
    <row r="41" spans="2:16" ht="12" customHeight="1">
      <c r="B41" s="51"/>
      <c r="C41" s="51"/>
      <c r="D41" s="54" t="s">
        <v>79</v>
      </c>
      <c r="E41" s="1" t="s">
        <v>64</v>
      </c>
      <c r="F41" s="45">
        <v>1</v>
      </c>
      <c r="G41" s="5" t="s">
        <v>65</v>
      </c>
      <c r="H41" s="51"/>
      <c r="I41" s="108"/>
      <c r="J41" s="45"/>
      <c r="L41" s="70"/>
      <c r="M41" s="54"/>
      <c r="P41" s="5"/>
    </row>
    <row r="42" spans="2:16" ht="12" customHeight="1">
      <c r="B42" s="51"/>
      <c r="C42" s="51"/>
      <c r="D42" s="54"/>
      <c r="E42" s="1" t="s">
        <v>68</v>
      </c>
      <c r="H42" s="54"/>
      <c r="I42" s="27"/>
      <c r="J42" s="45"/>
      <c r="K42" s="45"/>
      <c r="L42" s="70"/>
      <c r="M42" s="54"/>
      <c r="P42" s="5"/>
    </row>
    <row r="43" spans="2:16" ht="12" customHeight="1">
      <c r="B43" s="51"/>
      <c r="C43" s="51"/>
      <c r="D43" s="54"/>
      <c r="E43" s="1"/>
      <c r="H43" s="54"/>
      <c r="I43" s="27"/>
      <c r="J43" s="45"/>
      <c r="K43" s="45"/>
      <c r="L43" s="70"/>
      <c r="M43" s="54"/>
      <c r="P43" s="5"/>
    </row>
    <row r="44" spans="2:18" ht="12" customHeight="1">
      <c r="B44" s="51"/>
      <c r="C44" s="51"/>
      <c r="D44" s="54"/>
      <c r="E44" s="1"/>
      <c r="H44" s="51"/>
      <c r="I44" s="27"/>
      <c r="J44" s="45"/>
      <c r="L44" s="70"/>
      <c r="M44" s="54"/>
      <c r="O44" s="47"/>
      <c r="P44" s="32"/>
      <c r="Q44" s="46"/>
      <c r="R44" s="31"/>
    </row>
    <row r="45" spans="2:16" ht="12" customHeight="1">
      <c r="B45" s="51"/>
      <c r="C45" s="51"/>
      <c r="D45" s="54"/>
      <c r="H45" s="51"/>
      <c r="J45" s="45"/>
      <c r="L45" s="70"/>
      <c r="M45" s="54"/>
      <c r="P45" s="5"/>
    </row>
    <row r="46" spans="2:16" ht="12" customHeight="1">
      <c r="B46" s="51"/>
      <c r="C46" s="51"/>
      <c r="D46" s="54"/>
      <c r="E46" s="30"/>
      <c r="G46" s="30"/>
      <c r="H46" s="51"/>
      <c r="J46" s="45"/>
      <c r="L46" s="70"/>
      <c r="M46" s="54"/>
      <c r="P46" s="5"/>
    </row>
    <row r="47" spans="2:16" ht="12" customHeight="1">
      <c r="B47" s="51"/>
      <c r="C47" s="51"/>
      <c r="D47" s="54"/>
      <c r="H47" s="51"/>
      <c r="J47" s="45"/>
      <c r="L47" s="70"/>
      <c r="M47" s="54"/>
      <c r="P47" s="5"/>
    </row>
    <row r="48" spans="2:16" ht="12" customHeight="1">
      <c r="B48" s="51"/>
      <c r="C48" s="51"/>
      <c r="D48" s="54"/>
      <c r="E48" s="49"/>
      <c r="F48" s="48"/>
      <c r="G48" s="49"/>
      <c r="H48" s="51"/>
      <c r="I48" s="51"/>
      <c r="J48" s="49"/>
      <c r="K48" s="49"/>
      <c r="L48" s="49"/>
      <c r="M48" s="54"/>
      <c r="P48" s="5"/>
    </row>
    <row r="49" spans="2:16" ht="12" customHeight="1">
      <c r="B49" s="51"/>
      <c r="C49" s="51"/>
      <c r="D49" s="51"/>
      <c r="E49" s="49"/>
      <c r="F49" s="48"/>
      <c r="G49" s="49"/>
      <c r="H49" s="51"/>
      <c r="I49" s="49"/>
      <c r="J49" s="49"/>
      <c r="K49" s="49"/>
      <c r="L49" s="49"/>
      <c r="M49" s="54"/>
      <c r="P49" s="5"/>
    </row>
    <row r="50" spans="2:16" ht="12" customHeight="1">
      <c r="B50" s="51"/>
      <c r="C50" s="51"/>
      <c r="D50" s="51"/>
      <c r="E50" s="49"/>
      <c r="F50" s="48"/>
      <c r="G50" s="49"/>
      <c r="H50" s="51"/>
      <c r="I50" s="51"/>
      <c r="J50" s="49"/>
      <c r="K50" s="49"/>
      <c r="L50" s="49"/>
      <c r="M50" s="54"/>
      <c r="P50" s="5"/>
    </row>
    <row r="51" spans="2:18" ht="12" customHeight="1">
      <c r="B51" s="51"/>
      <c r="C51" s="49"/>
      <c r="D51" s="51"/>
      <c r="E51" s="49"/>
      <c r="F51" s="48"/>
      <c r="G51" s="49"/>
      <c r="H51" s="51" t="s">
        <v>81</v>
      </c>
      <c r="I51" s="51"/>
      <c r="J51" s="49"/>
      <c r="K51" s="49"/>
      <c r="L51" s="49"/>
      <c r="M51" s="54"/>
      <c r="O51" s="47"/>
      <c r="P51" s="47"/>
      <c r="Q51" s="46"/>
      <c r="R51" s="31"/>
    </row>
    <row r="52" spans="2:13" ht="12" customHeight="1">
      <c r="B52" s="51"/>
      <c r="C52" s="51"/>
      <c r="D52" s="51"/>
      <c r="E52" s="49"/>
      <c r="F52" s="48"/>
      <c r="G52" s="49"/>
      <c r="H52" s="49" t="s">
        <v>82</v>
      </c>
      <c r="I52" s="51"/>
      <c r="J52" s="49"/>
      <c r="K52" s="49"/>
      <c r="L52" s="49"/>
      <c r="M52" s="54"/>
    </row>
    <row r="53" spans="2:13" ht="12" customHeight="1">
      <c r="B53" s="51"/>
      <c r="C53" s="51"/>
      <c r="D53" s="51"/>
      <c r="E53" s="49"/>
      <c r="F53" s="48"/>
      <c r="G53" s="49"/>
      <c r="H53" s="51"/>
      <c r="I53" s="51"/>
      <c r="J53" s="49"/>
      <c r="K53" s="49"/>
      <c r="L53" s="49"/>
      <c r="M53" s="54"/>
    </row>
    <row r="54" spans="2:13" ht="12" customHeight="1">
      <c r="B54" s="51"/>
      <c r="C54" s="51"/>
      <c r="D54" s="51"/>
      <c r="E54" s="49"/>
      <c r="F54" s="48"/>
      <c r="G54" s="49"/>
      <c r="H54" s="51"/>
      <c r="I54" s="51"/>
      <c r="J54" s="49"/>
      <c r="K54" s="49"/>
      <c r="L54" s="49"/>
      <c r="M54" s="54"/>
    </row>
    <row r="55" spans="2:13" ht="12" customHeight="1">
      <c r="B55" s="51"/>
      <c r="C55" s="51"/>
      <c r="D55" s="51"/>
      <c r="E55" s="49"/>
      <c r="F55" s="48"/>
      <c r="G55" s="49"/>
      <c r="H55" s="51"/>
      <c r="I55" s="51"/>
      <c r="J55" s="49"/>
      <c r="K55" s="49"/>
      <c r="L55" s="49"/>
      <c r="M55" s="54"/>
    </row>
    <row r="56" spans="2:13" ht="12" customHeight="1">
      <c r="B56" s="51"/>
      <c r="C56" s="51"/>
      <c r="D56" s="51"/>
      <c r="E56" s="49"/>
      <c r="F56" s="48"/>
      <c r="G56" s="49"/>
      <c r="H56" s="51"/>
      <c r="I56" s="51"/>
      <c r="J56" s="49"/>
      <c r="K56" s="49"/>
      <c r="L56" s="49"/>
      <c r="M56" s="54"/>
    </row>
    <row r="57" spans="2:13" ht="12" customHeight="1">
      <c r="B57" s="51"/>
      <c r="C57" s="51"/>
      <c r="D57" s="51"/>
      <c r="E57" s="49"/>
      <c r="F57" s="48"/>
      <c r="G57" s="49"/>
      <c r="H57" s="51"/>
      <c r="I57" s="51"/>
      <c r="J57" s="49"/>
      <c r="K57" s="49"/>
      <c r="L57" s="49"/>
      <c r="M57" s="54"/>
    </row>
    <row r="58" spans="2:13" ht="12" customHeight="1">
      <c r="B58" s="51"/>
      <c r="C58" s="51"/>
      <c r="D58" s="51"/>
      <c r="E58" s="49"/>
      <c r="F58" s="48"/>
      <c r="G58" s="49"/>
      <c r="H58" s="51"/>
      <c r="I58" s="51"/>
      <c r="J58" s="49"/>
      <c r="K58" s="49"/>
      <c r="L58" s="49"/>
      <c r="M58" s="54"/>
    </row>
    <row r="59" spans="2:13" ht="12" customHeight="1">
      <c r="B59" s="51"/>
      <c r="C59" s="51"/>
      <c r="D59" s="51"/>
      <c r="E59" s="49"/>
      <c r="F59" s="48"/>
      <c r="G59" s="49"/>
      <c r="H59" s="51"/>
      <c r="I59" s="51"/>
      <c r="J59" s="49"/>
      <c r="K59" s="49"/>
      <c r="L59" s="49"/>
      <c r="M59" s="54"/>
    </row>
    <row r="60" spans="2:13" ht="12" customHeight="1">
      <c r="B60" s="51"/>
      <c r="C60" s="51"/>
      <c r="D60" s="51"/>
      <c r="E60" s="49"/>
      <c r="F60" s="48"/>
      <c r="G60" s="49"/>
      <c r="H60" s="51" t="s">
        <v>100</v>
      </c>
      <c r="I60" s="51"/>
      <c r="J60" s="49"/>
      <c r="K60" s="49"/>
      <c r="L60" s="49"/>
      <c r="M60" s="54"/>
    </row>
    <row r="61" spans="2:13" ht="12" customHeight="1">
      <c r="B61" s="51"/>
      <c r="C61" s="51"/>
      <c r="D61" s="51"/>
      <c r="E61" s="49"/>
      <c r="F61" s="48"/>
      <c r="G61" s="49"/>
      <c r="H61" s="51"/>
      <c r="I61" s="51"/>
      <c r="J61" s="49"/>
      <c r="K61" s="49"/>
      <c r="L61" s="49"/>
      <c r="M61" s="54"/>
    </row>
    <row r="62" spans="2:13" ht="12" customHeight="1">
      <c r="B62" s="51"/>
      <c r="C62" s="51"/>
      <c r="D62" s="51"/>
      <c r="E62" s="49"/>
      <c r="F62" s="48"/>
      <c r="G62" s="49"/>
      <c r="H62" s="51"/>
      <c r="I62" s="51"/>
      <c r="J62" s="49"/>
      <c r="K62" s="49"/>
      <c r="L62" s="49"/>
      <c r="M62" s="54"/>
    </row>
    <row r="63" spans="2:13" ht="12" customHeight="1">
      <c r="B63" s="51"/>
      <c r="C63" s="51"/>
      <c r="D63" s="51"/>
      <c r="E63" s="49"/>
      <c r="F63" s="48"/>
      <c r="G63" s="49"/>
      <c r="H63" s="51"/>
      <c r="I63" s="51"/>
      <c r="J63" s="49"/>
      <c r="K63" s="49"/>
      <c r="L63" s="49"/>
      <c r="M63" s="54"/>
    </row>
    <row r="64" spans="2:13" ht="12" customHeight="1">
      <c r="B64" s="51"/>
      <c r="C64" s="51"/>
      <c r="D64" s="51"/>
      <c r="E64" s="49"/>
      <c r="F64" s="48"/>
      <c r="G64" s="49"/>
      <c r="H64" s="51"/>
      <c r="I64" s="51"/>
      <c r="J64" s="49"/>
      <c r="K64" s="49"/>
      <c r="L64" s="49"/>
      <c r="M64" s="54"/>
    </row>
    <row r="65" spans="2:13" ht="12" customHeight="1">
      <c r="B65" s="51"/>
      <c r="C65" s="51"/>
      <c r="D65" s="51"/>
      <c r="E65" s="49"/>
      <c r="F65" s="48"/>
      <c r="G65" s="49"/>
      <c r="H65" s="51"/>
      <c r="I65" s="51"/>
      <c r="J65" s="49"/>
      <c r="K65" s="49"/>
      <c r="L65" s="49"/>
      <c r="M65" s="54"/>
    </row>
    <row r="66" spans="2:13" ht="12" customHeight="1">
      <c r="B66" s="51"/>
      <c r="C66" s="51"/>
      <c r="D66" s="51"/>
      <c r="E66" s="49"/>
      <c r="F66" s="48"/>
      <c r="G66" s="49"/>
      <c r="H66" s="51"/>
      <c r="I66" s="51"/>
      <c r="J66" s="49"/>
      <c r="K66" s="49"/>
      <c r="L66" s="49"/>
      <c r="M66" s="54"/>
    </row>
    <row r="67" spans="2:13" ht="12" customHeight="1">
      <c r="B67" s="51"/>
      <c r="C67" s="51"/>
      <c r="D67" s="51"/>
      <c r="E67" s="49"/>
      <c r="F67" s="48"/>
      <c r="G67" s="49"/>
      <c r="H67" s="51" t="s">
        <v>83</v>
      </c>
      <c r="I67" s="51"/>
      <c r="J67" s="49"/>
      <c r="K67" s="49"/>
      <c r="L67" s="49"/>
      <c r="M67" s="54"/>
    </row>
    <row r="68" spans="2:13" ht="12" customHeight="1">
      <c r="B68" s="51"/>
      <c r="C68" s="51"/>
      <c r="D68" s="51"/>
      <c r="E68" s="49"/>
      <c r="F68" s="48"/>
      <c r="G68" s="49"/>
      <c r="H68" s="51" t="s">
        <v>95</v>
      </c>
      <c r="I68" s="51"/>
      <c r="J68" s="109" t="s">
        <v>84</v>
      </c>
      <c r="K68" s="49"/>
      <c r="L68" s="49"/>
      <c r="M68" s="54"/>
    </row>
  </sheetData>
  <sheetProtection/>
  <mergeCells count="6">
    <mergeCell ref="I5:J5"/>
    <mergeCell ref="P6:P7"/>
    <mergeCell ref="I7:K7"/>
    <mergeCell ref="K8:L8"/>
    <mergeCell ref="C9:E12"/>
    <mergeCell ref="H9:H12"/>
  </mergeCells>
  <conditionalFormatting sqref="H9">
    <cfRule type="cellIs" priority="14" dxfId="45" operator="equal" stopIfTrue="1">
      <formula>"""外来"""</formula>
    </cfRule>
  </conditionalFormatting>
  <conditionalFormatting sqref="C4">
    <cfRule type="cellIs" priority="15" dxfId="46" operator="notEqual" stopIfTrue="1">
      <formula>" "</formula>
    </cfRule>
  </conditionalFormatting>
  <conditionalFormatting sqref="O10:R50 F16:F48 J20 J23:J28 J33:J47">
    <cfRule type="cellIs" priority="16" dxfId="45" operator="equal" stopIfTrue="1">
      <formula>0</formula>
    </cfRule>
  </conditionalFormatting>
  <conditionalFormatting sqref="J37">
    <cfRule type="cellIs" priority="13" dxfId="45" operator="equal" stopIfTrue="1">
      <formula>0</formula>
    </cfRule>
  </conditionalFormatting>
  <conditionalFormatting sqref="J38">
    <cfRule type="cellIs" priority="12" dxfId="45" operator="equal" stopIfTrue="1">
      <formula>0</formula>
    </cfRule>
  </conditionalFormatting>
  <conditionalFormatting sqref="J29:J33">
    <cfRule type="cellIs" priority="11" dxfId="45" operator="equal" stopIfTrue="1">
      <formula>0</formula>
    </cfRule>
  </conditionalFormatting>
  <conditionalFormatting sqref="J38">
    <cfRule type="cellIs" priority="10" dxfId="45" operator="equal" stopIfTrue="1">
      <formula>0</formula>
    </cfRule>
  </conditionalFormatting>
  <conditionalFormatting sqref="J39">
    <cfRule type="cellIs" priority="9" dxfId="45" operator="equal" stopIfTrue="1">
      <formula>0</formula>
    </cfRule>
  </conditionalFormatting>
  <conditionalFormatting sqref="J38">
    <cfRule type="cellIs" priority="8" dxfId="45" operator="equal" stopIfTrue="1">
      <formula>0</formula>
    </cfRule>
  </conditionalFormatting>
  <conditionalFormatting sqref="J34">
    <cfRule type="cellIs" priority="7" dxfId="45" operator="equal" stopIfTrue="1">
      <formula>0</formula>
    </cfRule>
  </conditionalFormatting>
  <conditionalFormatting sqref="J34">
    <cfRule type="cellIs" priority="6" dxfId="45" operator="equal" stopIfTrue="1">
      <formula>0</formula>
    </cfRule>
  </conditionalFormatting>
  <conditionalFormatting sqref="J35">
    <cfRule type="cellIs" priority="5" dxfId="45" operator="equal" stopIfTrue="1">
      <formula>0</formula>
    </cfRule>
  </conditionalFormatting>
  <conditionalFormatting sqref="J35">
    <cfRule type="cellIs" priority="4" dxfId="45" operator="equal" stopIfTrue="1">
      <formula>0</formula>
    </cfRule>
  </conditionalFormatting>
  <conditionalFormatting sqref="J38">
    <cfRule type="cellIs" priority="3" dxfId="45" operator="equal" stopIfTrue="1">
      <formula>0</formula>
    </cfRule>
  </conditionalFormatting>
  <conditionalFormatting sqref="J36">
    <cfRule type="cellIs" priority="2" dxfId="45" operator="equal" stopIfTrue="1">
      <formula>0</formula>
    </cfRule>
  </conditionalFormatting>
  <conditionalFormatting sqref="J36">
    <cfRule type="cellIs" priority="1" dxfId="45" operator="equal" stopIfTrue="1">
      <formula>0</formula>
    </cfRule>
  </conditionalFormatting>
  <printOptions/>
  <pageMargins left="0.12" right="0.16" top="0.17" bottom="0.31" header="0.17" footer="0.17"/>
  <pageSetup horizontalDpi="180" verticalDpi="18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68"/>
  <sheetViews>
    <sheetView zoomScalePageLayoutView="0" workbookViewId="0" topLeftCell="A1">
      <selection activeCell="U12" sqref="T12:U12"/>
    </sheetView>
  </sheetViews>
  <sheetFormatPr defaultColWidth="9.00390625" defaultRowHeight="12" customHeight="1"/>
  <cols>
    <col min="1" max="1" width="4.75390625" style="31" customWidth="1"/>
    <col min="2" max="2" width="14.375" style="4" customWidth="1"/>
    <col min="3" max="3" width="5.75390625" style="4" customWidth="1"/>
    <col min="4" max="4" width="9.875" style="4" customWidth="1"/>
    <col min="5" max="5" width="15.50390625" style="5" customWidth="1"/>
    <col min="6" max="6" width="4.25390625" style="45" customWidth="1"/>
    <col min="7" max="7" width="2.375" style="5" customWidth="1"/>
    <col min="8" max="9" width="15.00390625" style="4" customWidth="1"/>
    <col min="10" max="10" width="4.50390625" style="5" customWidth="1"/>
    <col min="11" max="11" width="2.875" style="5" customWidth="1"/>
    <col min="12" max="12" width="3.75390625" style="5" customWidth="1"/>
    <col min="13" max="13" width="7.375" style="30" customWidth="1"/>
    <col min="14" max="14" width="6.25390625" style="31" customWidth="1"/>
    <col min="15" max="15" width="3.00390625" style="45" customWidth="1"/>
    <col min="16" max="16" width="15.00390625" style="45" customWidth="1"/>
    <col min="17" max="17" width="3.625" style="30" customWidth="1"/>
    <col min="18" max="16384" width="9.00390625" style="4" customWidth="1"/>
  </cols>
  <sheetData>
    <row r="1" spans="2:17" ht="15" customHeight="1">
      <c r="B1" s="51"/>
      <c r="C1" s="51"/>
      <c r="D1" s="51"/>
      <c r="E1" s="49"/>
      <c r="F1" s="48"/>
      <c r="G1" s="49"/>
      <c r="H1" s="51"/>
      <c r="I1" s="51"/>
      <c r="J1" s="51"/>
      <c r="K1" s="49"/>
      <c r="L1" s="51"/>
      <c r="M1" s="49"/>
      <c r="N1" s="32"/>
      <c r="O1" s="48"/>
      <c r="P1" s="48"/>
      <c r="Q1" s="49"/>
    </row>
    <row r="2" spans="2:17" ht="15" customHeight="1">
      <c r="B2" s="51"/>
      <c r="C2" s="51"/>
      <c r="D2" s="51"/>
      <c r="E2" s="49"/>
      <c r="F2" s="48"/>
      <c r="G2" s="49"/>
      <c r="H2" s="51"/>
      <c r="I2" s="61"/>
      <c r="J2" s="62"/>
      <c r="K2" s="62"/>
      <c r="L2" s="51"/>
      <c r="M2" s="51"/>
      <c r="O2" s="48"/>
      <c r="P2" s="52"/>
      <c r="Q2" s="85"/>
    </row>
    <row r="3" spans="2:17" ht="15" customHeight="1">
      <c r="B3" s="51"/>
      <c r="C3" s="51"/>
      <c r="D3" s="55"/>
      <c r="E3" s="49"/>
      <c r="F3" s="48"/>
      <c r="G3" s="49"/>
      <c r="H3" s="51"/>
      <c r="I3" s="61"/>
      <c r="J3" s="62"/>
      <c r="K3" s="62"/>
      <c r="L3" s="51"/>
      <c r="M3" s="51"/>
      <c r="O3" s="48"/>
      <c r="P3" s="52"/>
      <c r="Q3" s="85"/>
    </row>
    <row r="4" spans="2:17" ht="24" customHeight="1" thickBot="1">
      <c r="B4" s="51"/>
      <c r="C4" s="56">
        <f>P6</f>
        <v>43924</v>
      </c>
      <c r="D4" s="51"/>
      <c r="E4" s="49"/>
      <c r="F4" s="48"/>
      <c r="G4" s="49"/>
      <c r="H4" s="51"/>
      <c r="I4" s="63"/>
      <c r="J4" s="64"/>
      <c r="K4" s="64"/>
      <c r="L4" s="51"/>
      <c r="M4" s="51"/>
      <c r="O4" s="48"/>
      <c r="P4" s="53"/>
      <c r="Q4" s="85"/>
    </row>
    <row r="5" spans="2:17" ht="21.75" customHeight="1" thickBot="1" thickTop="1">
      <c r="B5" s="51"/>
      <c r="C5" s="51"/>
      <c r="D5" s="51"/>
      <c r="E5" s="49"/>
      <c r="F5" s="48"/>
      <c r="G5" s="49"/>
      <c r="H5" s="51"/>
      <c r="I5" s="125"/>
      <c r="J5" s="125"/>
      <c r="K5" s="65"/>
      <c r="L5" s="66"/>
      <c r="M5" s="85"/>
      <c r="O5" s="48"/>
      <c r="P5" s="73" t="s">
        <v>14</v>
      </c>
      <c r="Q5" s="54"/>
    </row>
    <row r="6" spans="2:17" ht="21.75" customHeight="1" thickTop="1">
      <c r="B6" s="51"/>
      <c r="C6" s="51"/>
      <c r="D6" s="51"/>
      <c r="E6" s="49"/>
      <c r="F6" s="48"/>
      <c r="G6" s="49"/>
      <c r="H6" s="51"/>
      <c r="I6" s="61"/>
      <c r="J6" s="62"/>
      <c r="K6" s="62"/>
      <c r="L6" s="51"/>
      <c r="M6" s="51"/>
      <c r="O6" s="48"/>
      <c r="P6" s="126">
        <f>'注射せんday1'!P6:P7+2</f>
        <v>43924</v>
      </c>
      <c r="Q6" s="54"/>
    </row>
    <row r="7" spans="2:17" ht="21.75" customHeight="1" thickBot="1">
      <c r="B7" s="51"/>
      <c r="C7" s="51"/>
      <c r="D7" s="57"/>
      <c r="E7" s="49"/>
      <c r="F7" s="48"/>
      <c r="G7" s="49"/>
      <c r="H7" s="67"/>
      <c r="I7" s="128"/>
      <c r="J7" s="128"/>
      <c r="K7" s="128"/>
      <c r="L7" s="51"/>
      <c r="M7" s="51"/>
      <c r="O7" s="48"/>
      <c r="P7" s="127"/>
      <c r="Q7" s="54"/>
    </row>
    <row r="8" spans="2:17" ht="12.75" customHeight="1" thickTop="1">
      <c r="B8" s="51"/>
      <c r="D8" s="58"/>
      <c r="E8" s="49"/>
      <c r="F8" s="48"/>
      <c r="G8" s="49"/>
      <c r="H8" s="30" t="s">
        <v>61</v>
      </c>
      <c r="I8" s="102" t="str">
        <f>'患者情報'!B1</f>
        <v>100000-0</v>
      </c>
      <c r="J8" s="102" t="str">
        <f>'患者情報'!B5</f>
        <v>男</v>
      </c>
      <c r="K8" s="129">
        <f>'患者情報'!B9</f>
        <v>65.2</v>
      </c>
      <c r="L8" s="129"/>
      <c r="M8" s="49" t="s">
        <v>62</v>
      </c>
      <c r="O8" s="48"/>
      <c r="P8" s="48"/>
      <c r="Q8" s="54"/>
    </row>
    <row r="9" spans="2:17" ht="12" customHeight="1">
      <c r="B9" s="51"/>
      <c r="C9" s="130">
        <f>C4</f>
        <v>43924</v>
      </c>
      <c r="D9" s="130"/>
      <c r="E9" s="130"/>
      <c r="F9" s="48"/>
      <c r="G9" s="49"/>
      <c r="H9" s="131" t="str">
        <f>'患者情報'!B3</f>
        <v>大洲　太郎</v>
      </c>
      <c r="I9" s="51"/>
      <c r="J9" s="49"/>
      <c r="K9" s="49"/>
      <c r="L9" s="49"/>
      <c r="M9" s="54"/>
      <c r="O9" s="47"/>
      <c r="P9" s="47"/>
      <c r="Q9" s="46"/>
    </row>
    <row r="10" spans="2:17" ht="12" customHeight="1">
      <c r="B10" s="51"/>
      <c r="C10" s="130"/>
      <c r="D10" s="130"/>
      <c r="E10" s="130"/>
      <c r="F10" s="48"/>
      <c r="G10" s="49"/>
      <c r="H10" s="131"/>
      <c r="I10" s="51"/>
      <c r="J10" s="49"/>
      <c r="K10" s="49"/>
      <c r="L10" s="49"/>
      <c r="M10" s="54"/>
      <c r="P10" s="5"/>
      <c r="Q10" s="45"/>
    </row>
    <row r="11" spans="2:17" ht="12" customHeight="1">
      <c r="B11" s="51"/>
      <c r="C11" s="130"/>
      <c r="D11" s="130"/>
      <c r="E11" s="130"/>
      <c r="F11" s="48"/>
      <c r="G11" s="49"/>
      <c r="H11" s="131"/>
      <c r="I11" s="51"/>
      <c r="J11" s="49"/>
      <c r="K11" s="49"/>
      <c r="L11" s="49"/>
      <c r="M11" s="54"/>
      <c r="P11" s="5"/>
      <c r="Q11" s="45"/>
    </row>
    <row r="12" spans="2:17" ht="12" customHeight="1">
      <c r="B12" s="51"/>
      <c r="C12" s="130"/>
      <c r="D12" s="130"/>
      <c r="E12" s="130"/>
      <c r="F12" s="48"/>
      <c r="G12" s="49"/>
      <c r="H12" s="131"/>
      <c r="I12" s="51"/>
      <c r="J12" s="49"/>
      <c r="K12" s="49"/>
      <c r="L12" s="49"/>
      <c r="M12" s="54"/>
      <c r="P12" s="5"/>
      <c r="Q12" s="45"/>
    </row>
    <row r="13" spans="2:17" ht="12" customHeight="1">
      <c r="B13" s="51"/>
      <c r="C13" s="51"/>
      <c r="D13" s="51"/>
      <c r="E13" s="49"/>
      <c r="F13" s="48"/>
      <c r="G13" s="49"/>
      <c r="H13" s="51"/>
      <c r="I13" s="51"/>
      <c r="J13" s="49"/>
      <c r="K13" s="49"/>
      <c r="L13" s="49"/>
      <c r="M13" s="54"/>
      <c r="P13" s="5"/>
      <c r="Q13" s="45"/>
    </row>
    <row r="14" spans="2:17" ht="12" customHeight="1">
      <c r="B14" s="51"/>
      <c r="C14" s="51"/>
      <c r="D14" s="51"/>
      <c r="E14" s="49"/>
      <c r="F14" s="48"/>
      <c r="G14" s="49"/>
      <c r="H14" s="51"/>
      <c r="I14" s="51"/>
      <c r="J14" s="49"/>
      <c r="K14" s="49"/>
      <c r="L14" s="49"/>
      <c r="M14" s="54"/>
      <c r="P14" s="5"/>
      <c r="Q14" s="45"/>
    </row>
    <row r="15" spans="2:17" ht="12" customHeight="1">
      <c r="B15" s="51"/>
      <c r="C15" s="51"/>
      <c r="D15" s="54"/>
      <c r="E15" s="103" t="s">
        <v>0</v>
      </c>
      <c r="F15" s="72"/>
      <c r="G15" s="71"/>
      <c r="H15" s="68"/>
      <c r="I15" s="69" t="s">
        <v>40</v>
      </c>
      <c r="J15" s="71"/>
      <c r="K15" s="71"/>
      <c r="L15" s="70"/>
      <c r="M15" s="54"/>
      <c r="P15" s="5"/>
      <c r="Q15" s="45"/>
    </row>
    <row r="16" spans="2:17" ht="12" customHeight="1">
      <c r="B16" s="51"/>
      <c r="C16" s="51"/>
      <c r="D16" s="54"/>
      <c r="E16" s="104" t="s">
        <v>110</v>
      </c>
      <c r="F16" s="72"/>
      <c r="G16" s="71"/>
      <c r="H16" s="69"/>
      <c r="I16" s="69"/>
      <c r="J16" s="71"/>
      <c r="K16" s="71"/>
      <c r="L16" s="70"/>
      <c r="M16" s="54"/>
      <c r="O16" s="47"/>
      <c r="P16" s="32"/>
      <c r="Q16" s="31"/>
    </row>
    <row r="17" spans="2:17" ht="12" customHeight="1">
      <c r="B17" s="51"/>
      <c r="C17" s="51"/>
      <c r="D17" s="54"/>
      <c r="E17" s="49"/>
      <c r="F17" s="48"/>
      <c r="G17" s="49"/>
      <c r="H17" s="69"/>
      <c r="I17" s="69"/>
      <c r="J17" s="49"/>
      <c r="K17" s="71"/>
      <c r="L17" s="70"/>
      <c r="M17" s="71"/>
      <c r="P17" s="5"/>
      <c r="Q17" s="45"/>
    </row>
    <row r="18" spans="2:17" ht="12" customHeight="1">
      <c r="B18" s="51"/>
      <c r="C18" s="51"/>
      <c r="D18" s="111" t="s">
        <v>86</v>
      </c>
      <c r="E18" s="49"/>
      <c r="F18" s="48"/>
      <c r="G18" s="49"/>
      <c r="H18" s="51"/>
      <c r="I18" s="69"/>
      <c r="J18" s="49"/>
      <c r="K18" s="49"/>
      <c r="L18" s="70"/>
      <c r="M18" s="54"/>
      <c r="P18" s="5"/>
      <c r="Q18" s="45"/>
    </row>
    <row r="19" spans="2:17" ht="12" customHeight="1">
      <c r="B19" s="51"/>
      <c r="C19" s="51"/>
      <c r="D19" s="54"/>
      <c r="E19" s="105"/>
      <c r="F19" s="48"/>
      <c r="G19" s="49"/>
      <c r="H19" s="51"/>
      <c r="I19" s="69"/>
      <c r="J19" s="49"/>
      <c r="K19" s="49"/>
      <c r="L19" s="70"/>
      <c r="M19" s="54"/>
      <c r="P19" s="5"/>
      <c r="Q19" s="45"/>
    </row>
    <row r="20" spans="2:17" ht="12" customHeight="1">
      <c r="B20" s="51"/>
      <c r="C20" s="51"/>
      <c r="D20" s="54" t="s">
        <v>20</v>
      </c>
      <c r="E20" s="1" t="s">
        <v>64</v>
      </c>
      <c r="F20" s="45">
        <v>1</v>
      </c>
      <c r="G20" s="5" t="s">
        <v>65</v>
      </c>
      <c r="H20" s="54"/>
      <c r="I20" s="27"/>
      <c r="J20" s="45"/>
      <c r="K20" s="45"/>
      <c r="L20" s="70"/>
      <c r="M20" s="54"/>
      <c r="P20" s="5"/>
      <c r="Q20" s="45"/>
    </row>
    <row r="21" spans="2:17" ht="12" customHeight="1">
      <c r="B21" s="51"/>
      <c r="C21" s="51"/>
      <c r="D21" s="51"/>
      <c r="E21" s="1" t="s">
        <v>68</v>
      </c>
      <c r="H21" s="51"/>
      <c r="J21" s="45"/>
      <c r="K21" s="45"/>
      <c r="L21" s="70"/>
      <c r="M21" s="54"/>
      <c r="P21" s="5"/>
      <c r="Q21" s="45"/>
    </row>
    <row r="22" spans="2:16" ht="12" customHeight="1">
      <c r="B22" s="51"/>
      <c r="C22" s="51"/>
      <c r="D22" s="54"/>
      <c r="H22" s="51"/>
      <c r="L22" s="70"/>
      <c r="M22" s="54"/>
      <c r="P22" s="5"/>
    </row>
    <row r="23" spans="2:17" ht="12" customHeight="1">
      <c r="B23" s="51"/>
      <c r="C23" s="51"/>
      <c r="D23" s="54"/>
      <c r="H23" s="51"/>
      <c r="I23" s="110"/>
      <c r="J23" s="45"/>
      <c r="L23" s="70"/>
      <c r="M23" s="54"/>
      <c r="O23" s="47"/>
      <c r="P23" s="32"/>
      <c r="Q23" s="31"/>
    </row>
    <row r="24" spans="2:17" ht="12" customHeight="1">
      <c r="B24" s="51"/>
      <c r="C24" s="51"/>
      <c r="D24" s="54"/>
      <c r="E24" s="1"/>
      <c r="H24" s="54" t="s">
        <v>103</v>
      </c>
      <c r="I24" s="27" t="s">
        <v>39</v>
      </c>
      <c r="J24" s="45">
        <v>1</v>
      </c>
      <c r="K24" s="45" t="s">
        <v>67</v>
      </c>
      <c r="L24" s="70"/>
      <c r="M24" s="54"/>
      <c r="P24" s="5"/>
      <c r="Q24" s="45"/>
    </row>
    <row r="25" spans="2:17" ht="12" customHeight="1">
      <c r="B25" s="51"/>
      <c r="C25" s="51"/>
      <c r="D25" s="54"/>
      <c r="E25" s="1"/>
      <c r="H25" s="51"/>
      <c r="I25" s="27" t="s">
        <v>28</v>
      </c>
      <c r="J25" s="45">
        <v>1.5</v>
      </c>
      <c r="K25" s="45" t="s">
        <v>87</v>
      </c>
      <c r="L25" s="70"/>
      <c r="M25" s="54"/>
      <c r="P25" s="5"/>
      <c r="Q25" s="45"/>
    </row>
    <row r="26" spans="2:17" ht="12" customHeight="1">
      <c r="B26" s="51"/>
      <c r="C26" s="51"/>
      <c r="D26" s="59"/>
      <c r="E26" s="107"/>
      <c r="H26" s="51"/>
      <c r="I26" s="27" t="s">
        <v>29</v>
      </c>
      <c r="J26" s="45">
        <v>1</v>
      </c>
      <c r="K26" s="45" t="s">
        <v>75</v>
      </c>
      <c r="L26" s="70"/>
      <c r="M26" s="54"/>
      <c r="P26" s="5"/>
      <c r="Q26" s="45"/>
    </row>
    <row r="27" spans="2:16" ht="12" customHeight="1">
      <c r="B27" s="51"/>
      <c r="C27" s="51"/>
      <c r="D27" s="54" t="s">
        <v>21</v>
      </c>
      <c r="E27" s="1" t="s">
        <v>73</v>
      </c>
      <c r="F27" s="45">
        <v>1</v>
      </c>
      <c r="G27" s="5" t="s">
        <v>65</v>
      </c>
      <c r="H27" s="51"/>
      <c r="I27" s="95" t="s">
        <v>76</v>
      </c>
      <c r="J27" s="83"/>
      <c r="K27" s="84"/>
      <c r="L27" s="70"/>
      <c r="M27" s="54"/>
      <c r="P27" s="5"/>
    </row>
    <row r="28" spans="2:16" ht="12" customHeight="1">
      <c r="B28" s="51"/>
      <c r="C28" s="51"/>
      <c r="D28" s="54"/>
      <c r="E28" s="1" t="s">
        <v>68</v>
      </c>
      <c r="H28" s="51"/>
      <c r="L28" s="70"/>
      <c r="M28" s="54"/>
      <c r="P28" s="5"/>
    </row>
    <row r="29" spans="2:16" ht="12" customHeight="1">
      <c r="B29" s="51"/>
      <c r="C29" s="51"/>
      <c r="D29" s="54"/>
      <c r="H29" s="54"/>
      <c r="I29" s="27"/>
      <c r="J29" s="45"/>
      <c r="K29" s="45"/>
      <c r="L29" s="70"/>
      <c r="M29" s="54"/>
      <c r="P29" s="5"/>
    </row>
    <row r="30" spans="2:17" ht="12" customHeight="1">
      <c r="B30" s="51"/>
      <c r="C30" s="51"/>
      <c r="D30" s="54"/>
      <c r="E30" s="6"/>
      <c r="H30" s="54" t="s">
        <v>104</v>
      </c>
      <c r="I30" s="27" t="s">
        <v>88</v>
      </c>
      <c r="J30" s="45">
        <v>1</v>
      </c>
      <c r="K30" s="45" t="s">
        <v>65</v>
      </c>
      <c r="L30" s="70"/>
      <c r="M30" s="54"/>
      <c r="O30" s="47"/>
      <c r="P30" s="32"/>
      <c r="Q30" s="46"/>
    </row>
    <row r="31" spans="2:17" ht="12" customHeight="1">
      <c r="B31" s="51"/>
      <c r="C31" s="51"/>
      <c r="D31" s="59"/>
      <c r="E31" s="1"/>
      <c r="H31" s="59"/>
      <c r="I31" s="94" t="s">
        <v>27</v>
      </c>
      <c r="J31" s="45">
        <v>1.7</v>
      </c>
      <c r="K31" s="45" t="s">
        <v>87</v>
      </c>
      <c r="L31" s="70"/>
      <c r="M31" s="54"/>
      <c r="P31" s="5"/>
      <c r="Q31" s="45"/>
    </row>
    <row r="32" spans="2:17" ht="12" customHeight="1">
      <c r="B32" s="51"/>
      <c r="C32" s="51"/>
      <c r="D32" s="59"/>
      <c r="E32" s="1"/>
      <c r="G32" s="4"/>
      <c r="H32" s="51"/>
      <c r="I32" s="82" t="s">
        <v>115</v>
      </c>
      <c r="J32" s="83"/>
      <c r="K32" s="84"/>
      <c r="L32" s="70"/>
      <c r="M32" s="54"/>
      <c r="P32" s="5"/>
      <c r="Q32" s="45"/>
    </row>
    <row r="33" spans="2:17" ht="12" customHeight="1">
      <c r="B33" s="51"/>
      <c r="C33" s="51"/>
      <c r="D33" s="59"/>
      <c r="E33" s="1"/>
      <c r="H33" s="51"/>
      <c r="I33" s="5" t="s">
        <v>116</v>
      </c>
      <c r="J33" s="45"/>
      <c r="L33" s="70"/>
      <c r="M33" s="54"/>
      <c r="P33" s="5"/>
      <c r="Q33" s="45"/>
    </row>
    <row r="34" spans="2:17" ht="12" customHeight="1">
      <c r="B34" s="51"/>
      <c r="C34" s="51"/>
      <c r="D34" s="54"/>
      <c r="E34" s="1"/>
      <c r="H34" s="54"/>
      <c r="I34" s="27"/>
      <c r="J34" s="45"/>
      <c r="K34" s="45"/>
      <c r="L34" s="70"/>
      <c r="M34" s="54"/>
      <c r="P34" s="5"/>
      <c r="Q34" s="45"/>
    </row>
    <row r="35" spans="2:16" ht="12" customHeight="1">
      <c r="B35" s="51"/>
      <c r="C35" s="51"/>
      <c r="D35" s="51"/>
      <c r="E35" s="2"/>
      <c r="H35" s="54"/>
      <c r="I35" s="27"/>
      <c r="J35" s="45"/>
      <c r="K35" s="45"/>
      <c r="L35" s="70"/>
      <c r="M35" s="54"/>
      <c r="P35" s="5"/>
    </row>
    <row r="36" spans="2:16" ht="12" customHeight="1">
      <c r="B36" s="51"/>
      <c r="C36" s="51"/>
      <c r="D36" s="54"/>
      <c r="E36" s="1"/>
      <c r="H36" s="54" t="s">
        <v>105</v>
      </c>
      <c r="I36" s="27" t="s">
        <v>78</v>
      </c>
      <c r="J36" s="45">
        <v>1</v>
      </c>
      <c r="K36" s="45" t="s">
        <v>65</v>
      </c>
      <c r="L36" s="70"/>
      <c r="M36" s="54"/>
      <c r="P36" s="5"/>
    </row>
    <row r="37" spans="2:17" ht="12" customHeight="1">
      <c r="B37" s="51"/>
      <c r="C37" s="51"/>
      <c r="D37" s="54"/>
      <c r="E37" s="1"/>
      <c r="H37" s="54"/>
      <c r="I37" s="95" t="s">
        <v>106</v>
      </c>
      <c r="J37" s="83"/>
      <c r="K37" s="84"/>
      <c r="L37" s="70"/>
      <c r="M37" s="54"/>
      <c r="O37" s="47"/>
      <c r="P37" s="32"/>
      <c r="Q37" s="46"/>
    </row>
    <row r="38" spans="2:17" ht="12" customHeight="1">
      <c r="B38" s="51"/>
      <c r="C38" s="51"/>
      <c r="D38" s="60"/>
      <c r="H38" s="51"/>
      <c r="J38" s="45"/>
      <c r="L38" s="70"/>
      <c r="M38" s="54"/>
      <c r="P38" s="5"/>
      <c r="Q38" s="45"/>
    </row>
    <row r="39" spans="2:17" ht="12" customHeight="1">
      <c r="B39" s="51"/>
      <c r="C39" s="51"/>
      <c r="D39" s="51"/>
      <c r="H39" s="51"/>
      <c r="I39" s="27"/>
      <c r="L39" s="70"/>
      <c r="M39" s="54"/>
      <c r="P39" s="5"/>
      <c r="Q39" s="45"/>
    </row>
    <row r="40" spans="2:17" ht="12" customHeight="1">
      <c r="B40" s="51"/>
      <c r="C40" s="51"/>
      <c r="D40" s="60"/>
      <c r="E40" s="105"/>
      <c r="H40" s="51"/>
      <c r="J40" s="45"/>
      <c r="L40" s="70"/>
      <c r="M40" s="54"/>
      <c r="P40" s="5"/>
      <c r="Q40" s="45"/>
    </row>
    <row r="41" spans="2:16" ht="12" customHeight="1">
      <c r="B41" s="51"/>
      <c r="C41" s="51"/>
      <c r="D41" s="54" t="s">
        <v>22</v>
      </c>
      <c r="E41" s="1" t="s">
        <v>64</v>
      </c>
      <c r="F41" s="45">
        <v>1</v>
      </c>
      <c r="G41" s="5" t="s">
        <v>65</v>
      </c>
      <c r="H41" s="51"/>
      <c r="I41" s="108"/>
      <c r="J41" s="45"/>
      <c r="L41" s="70"/>
      <c r="M41" s="54"/>
      <c r="P41" s="5"/>
    </row>
    <row r="42" spans="2:16" ht="12" customHeight="1">
      <c r="B42" s="51"/>
      <c r="C42" s="51"/>
      <c r="D42" s="54"/>
      <c r="E42" s="1" t="s">
        <v>68</v>
      </c>
      <c r="H42" s="54"/>
      <c r="I42" s="27"/>
      <c r="J42" s="45"/>
      <c r="K42" s="45"/>
      <c r="L42" s="70"/>
      <c r="M42" s="54"/>
      <c r="P42" s="5"/>
    </row>
    <row r="43" spans="2:16" ht="12" customHeight="1">
      <c r="B43" s="51"/>
      <c r="C43" s="51"/>
      <c r="D43" s="54"/>
      <c r="E43" s="1"/>
      <c r="H43" s="54"/>
      <c r="I43" s="27"/>
      <c r="J43" s="45"/>
      <c r="K43" s="45"/>
      <c r="L43" s="70"/>
      <c r="M43" s="54"/>
      <c r="P43" s="5"/>
    </row>
    <row r="44" spans="2:17" ht="12" customHeight="1">
      <c r="B44" s="51"/>
      <c r="C44" s="51"/>
      <c r="D44" s="54"/>
      <c r="E44" s="1"/>
      <c r="H44" s="51"/>
      <c r="I44" s="27"/>
      <c r="J44" s="45"/>
      <c r="L44" s="70"/>
      <c r="M44" s="54"/>
      <c r="O44" s="47"/>
      <c r="P44" s="32"/>
      <c r="Q44" s="46"/>
    </row>
    <row r="45" spans="2:16" ht="12" customHeight="1">
      <c r="B45" s="51"/>
      <c r="C45" s="51"/>
      <c r="D45" s="54"/>
      <c r="H45" s="51"/>
      <c r="J45" s="45"/>
      <c r="L45" s="70"/>
      <c r="M45" s="54"/>
      <c r="P45" s="5"/>
    </row>
    <row r="46" spans="2:16" ht="12" customHeight="1">
      <c r="B46" s="51"/>
      <c r="C46" s="51"/>
      <c r="D46" s="54"/>
      <c r="E46" s="30"/>
      <c r="G46" s="30"/>
      <c r="H46" s="51"/>
      <c r="J46" s="45"/>
      <c r="L46" s="70"/>
      <c r="M46" s="54"/>
      <c r="P46" s="5"/>
    </row>
    <row r="47" spans="2:16" ht="12" customHeight="1">
      <c r="B47" s="51"/>
      <c r="C47" s="51"/>
      <c r="D47" s="54"/>
      <c r="H47" s="51"/>
      <c r="J47" s="45"/>
      <c r="L47" s="70"/>
      <c r="M47" s="54"/>
      <c r="P47" s="5"/>
    </row>
    <row r="48" spans="2:16" ht="12" customHeight="1">
      <c r="B48" s="51"/>
      <c r="C48" s="51"/>
      <c r="D48" s="54"/>
      <c r="E48" s="49"/>
      <c r="F48" s="48"/>
      <c r="G48" s="49"/>
      <c r="H48" s="51"/>
      <c r="I48" s="51"/>
      <c r="J48" s="49"/>
      <c r="K48" s="49"/>
      <c r="L48" s="49"/>
      <c r="M48" s="54"/>
      <c r="P48" s="5"/>
    </row>
    <row r="49" spans="2:16" ht="12" customHeight="1">
      <c r="B49" s="51"/>
      <c r="C49" s="51"/>
      <c r="D49" s="51"/>
      <c r="E49" s="49"/>
      <c r="F49" s="48"/>
      <c r="G49" s="49"/>
      <c r="H49" s="51"/>
      <c r="I49" s="49"/>
      <c r="J49" s="49"/>
      <c r="K49" s="49"/>
      <c r="L49" s="49"/>
      <c r="M49" s="54"/>
      <c r="P49" s="5"/>
    </row>
    <row r="50" spans="2:16" ht="12" customHeight="1">
      <c r="B50" s="51"/>
      <c r="C50" s="51"/>
      <c r="D50" s="51"/>
      <c r="E50" s="49"/>
      <c r="F50" s="48"/>
      <c r="G50" s="49"/>
      <c r="H50" s="51"/>
      <c r="I50" s="51"/>
      <c r="J50" s="49"/>
      <c r="K50" s="49"/>
      <c r="L50" s="49"/>
      <c r="M50" s="54"/>
      <c r="P50" s="5"/>
    </row>
    <row r="51" spans="2:17" ht="12" customHeight="1">
      <c r="B51" s="51"/>
      <c r="C51" s="49"/>
      <c r="D51" s="51"/>
      <c r="E51" s="49"/>
      <c r="F51" s="48"/>
      <c r="G51" s="49"/>
      <c r="H51" s="51" t="s">
        <v>48</v>
      </c>
      <c r="I51" s="51"/>
      <c r="J51" s="49"/>
      <c r="K51" s="49"/>
      <c r="L51" s="49"/>
      <c r="M51" s="54"/>
      <c r="O51" s="47"/>
      <c r="P51" s="47"/>
      <c r="Q51" s="46"/>
    </row>
    <row r="52" spans="2:13" ht="12" customHeight="1">
      <c r="B52" s="51"/>
      <c r="C52" s="51"/>
      <c r="D52" s="51"/>
      <c r="E52" s="49"/>
      <c r="F52" s="48"/>
      <c r="G52" s="49"/>
      <c r="H52" s="49" t="s">
        <v>49</v>
      </c>
      <c r="I52" s="51"/>
      <c r="J52" s="49"/>
      <c r="K52" s="49"/>
      <c r="L52" s="49"/>
      <c r="M52" s="54"/>
    </row>
    <row r="53" spans="2:13" ht="12" customHeight="1">
      <c r="B53" s="51"/>
      <c r="C53" s="51"/>
      <c r="D53" s="51"/>
      <c r="E53" s="49"/>
      <c r="F53" s="48"/>
      <c r="G53" s="49"/>
      <c r="H53" s="51"/>
      <c r="I53" s="51"/>
      <c r="J53" s="49"/>
      <c r="K53" s="49"/>
      <c r="L53" s="49"/>
      <c r="M53" s="54"/>
    </row>
    <row r="54" spans="2:13" ht="12" customHeight="1">
      <c r="B54" s="51"/>
      <c r="C54" s="51"/>
      <c r="D54" s="51"/>
      <c r="E54" s="49"/>
      <c r="F54" s="48"/>
      <c r="G54" s="49"/>
      <c r="H54" s="51"/>
      <c r="I54" s="51"/>
      <c r="J54" s="49"/>
      <c r="K54" s="49"/>
      <c r="L54" s="49"/>
      <c r="M54" s="54"/>
    </row>
    <row r="55" spans="2:13" ht="12" customHeight="1">
      <c r="B55" s="51"/>
      <c r="C55" s="51"/>
      <c r="D55" s="51"/>
      <c r="E55" s="49"/>
      <c r="F55" s="48"/>
      <c r="G55" s="49"/>
      <c r="H55" s="51"/>
      <c r="I55" s="51"/>
      <c r="J55" s="49"/>
      <c r="K55" s="49"/>
      <c r="L55" s="49"/>
      <c r="M55" s="54"/>
    </row>
    <row r="56" spans="2:13" ht="12" customHeight="1">
      <c r="B56" s="51"/>
      <c r="C56" s="51"/>
      <c r="D56" s="51"/>
      <c r="E56" s="49"/>
      <c r="F56" s="48"/>
      <c r="G56" s="49"/>
      <c r="H56" s="51"/>
      <c r="I56" s="51"/>
      <c r="J56" s="49"/>
      <c r="K56" s="49"/>
      <c r="L56" s="49"/>
      <c r="M56" s="54"/>
    </row>
    <row r="57" spans="2:13" ht="12" customHeight="1">
      <c r="B57" s="51"/>
      <c r="C57" s="51"/>
      <c r="D57" s="51"/>
      <c r="E57" s="49"/>
      <c r="F57" s="48"/>
      <c r="G57" s="49"/>
      <c r="H57" s="51"/>
      <c r="I57" s="51"/>
      <c r="J57" s="49"/>
      <c r="K57" s="49"/>
      <c r="L57" s="49"/>
      <c r="M57" s="54"/>
    </row>
    <row r="58" spans="2:13" ht="12" customHeight="1">
      <c r="B58" s="51"/>
      <c r="C58" s="51"/>
      <c r="D58" s="51"/>
      <c r="E58" s="49"/>
      <c r="F58" s="48"/>
      <c r="G58" s="49"/>
      <c r="H58" s="51"/>
      <c r="I58" s="51"/>
      <c r="J58" s="49"/>
      <c r="K58" s="49"/>
      <c r="L58" s="49"/>
      <c r="M58" s="54"/>
    </row>
    <row r="59" spans="2:13" ht="12" customHeight="1">
      <c r="B59" s="51"/>
      <c r="C59" s="51"/>
      <c r="D59" s="51"/>
      <c r="E59" s="49"/>
      <c r="F59" s="48"/>
      <c r="G59" s="49"/>
      <c r="H59" s="51"/>
      <c r="I59" s="51"/>
      <c r="J59" s="49"/>
      <c r="K59" s="49"/>
      <c r="L59" s="49"/>
      <c r="M59" s="54"/>
    </row>
    <row r="60" spans="2:13" ht="12" customHeight="1">
      <c r="B60" s="51"/>
      <c r="C60" s="51"/>
      <c r="D60" s="51"/>
      <c r="E60" s="49"/>
      <c r="F60" s="48"/>
      <c r="G60" s="49"/>
      <c r="H60" s="51" t="s">
        <v>100</v>
      </c>
      <c r="I60" s="51"/>
      <c r="J60" s="49"/>
      <c r="K60" s="49"/>
      <c r="L60" s="49"/>
      <c r="M60" s="54"/>
    </row>
    <row r="61" spans="2:13" ht="12" customHeight="1">
      <c r="B61" s="51"/>
      <c r="C61" s="51"/>
      <c r="D61" s="51"/>
      <c r="E61" s="49"/>
      <c r="F61" s="48"/>
      <c r="G61" s="49"/>
      <c r="H61" s="51"/>
      <c r="I61" s="51"/>
      <c r="J61" s="49"/>
      <c r="K61" s="49"/>
      <c r="L61" s="49"/>
      <c r="M61" s="54"/>
    </row>
    <row r="62" spans="2:13" ht="12" customHeight="1">
      <c r="B62" s="51"/>
      <c r="C62" s="51"/>
      <c r="D62" s="51"/>
      <c r="E62" s="49"/>
      <c r="F62" s="48"/>
      <c r="G62" s="49"/>
      <c r="H62" s="51"/>
      <c r="I62" s="51"/>
      <c r="J62" s="49"/>
      <c r="K62" s="49"/>
      <c r="L62" s="49"/>
      <c r="M62" s="54"/>
    </row>
    <row r="63" spans="2:13" ht="12" customHeight="1">
      <c r="B63" s="51"/>
      <c r="C63" s="51"/>
      <c r="D63" s="51"/>
      <c r="E63" s="49"/>
      <c r="F63" s="48"/>
      <c r="G63" s="49"/>
      <c r="H63" s="51"/>
      <c r="I63" s="51"/>
      <c r="J63" s="49"/>
      <c r="K63" s="49"/>
      <c r="L63" s="49"/>
      <c r="M63" s="54"/>
    </row>
    <row r="64" spans="2:13" ht="12" customHeight="1">
      <c r="B64" s="51"/>
      <c r="C64" s="51"/>
      <c r="D64" s="51"/>
      <c r="E64" s="49"/>
      <c r="F64" s="48"/>
      <c r="G64" s="49"/>
      <c r="H64" s="51"/>
      <c r="I64" s="51"/>
      <c r="J64" s="49"/>
      <c r="K64" s="49"/>
      <c r="L64" s="49"/>
      <c r="M64" s="54"/>
    </row>
    <row r="65" spans="2:13" ht="12" customHeight="1">
      <c r="B65" s="51"/>
      <c r="C65" s="51"/>
      <c r="D65" s="51"/>
      <c r="E65" s="49"/>
      <c r="F65" s="48"/>
      <c r="G65" s="49"/>
      <c r="H65" s="51"/>
      <c r="I65" s="51"/>
      <c r="J65" s="49"/>
      <c r="K65" s="49"/>
      <c r="L65" s="49"/>
      <c r="M65" s="54"/>
    </row>
    <row r="66" spans="2:13" ht="12" customHeight="1">
      <c r="B66" s="51"/>
      <c r="C66" s="51"/>
      <c r="D66" s="51"/>
      <c r="E66" s="49"/>
      <c r="F66" s="48"/>
      <c r="G66" s="49"/>
      <c r="H66" s="51"/>
      <c r="I66" s="51"/>
      <c r="J66" s="49"/>
      <c r="K66" s="49"/>
      <c r="L66" s="49"/>
      <c r="M66" s="54"/>
    </row>
    <row r="67" spans="2:13" ht="12" customHeight="1">
      <c r="B67" s="51"/>
      <c r="C67" s="51"/>
      <c r="D67" s="51"/>
      <c r="E67" s="49"/>
      <c r="F67" s="48"/>
      <c r="G67" s="49"/>
      <c r="H67" s="51" t="s">
        <v>83</v>
      </c>
      <c r="I67" s="51"/>
      <c r="J67" s="49"/>
      <c r="K67" s="49"/>
      <c r="L67" s="49"/>
      <c r="M67" s="54"/>
    </row>
    <row r="68" spans="2:13" ht="12" customHeight="1">
      <c r="B68" s="51"/>
      <c r="C68" s="51"/>
      <c r="D68" s="51"/>
      <c r="E68" s="49"/>
      <c r="F68" s="48"/>
      <c r="G68" s="49"/>
      <c r="H68" s="51" t="s">
        <v>95</v>
      </c>
      <c r="I68" s="51"/>
      <c r="J68" s="109" t="s">
        <v>84</v>
      </c>
      <c r="K68" s="49"/>
      <c r="L68" s="49"/>
      <c r="M68" s="54"/>
    </row>
  </sheetData>
  <sheetProtection/>
  <mergeCells count="6">
    <mergeCell ref="I5:J5"/>
    <mergeCell ref="P6:P7"/>
    <mergeCell ref="I7:K7"/>
    <mergeCell ref="K8:L8"/>
    <mergeCell ref="C9:E12"/>
    <mergeCell ref="H9:H12"/>
  </mergeCells>
  <conditionalFormatting sqref="H9">
    <cfRule type="cellIs" priority="14" dxfId="45" operator="equal" stopIfTrue="1">
      <formula>"""外来"""</formula>
    </cfRule>
  </conditionalFormatting>
  <conditionalFormatting sqref="C4">
    <cfRule type="cellIs" priority="15" dxfId="46" operator="notEqual" stopIfTrue="1">
      <formula>" "</formula>
    </cfRule>
  </conditionalFormatting>
  <conditionalFormatting sqref="O10:Q50 F16:F48 J20 J23:J28 J33:J47">
    <cfRule type="cellIs" priority="16" dxfId="45" operator="equal" stopIfTrue="1">
      <formula>0</formula>
    </cfRule>
  </conditionalFormatting>
  <conditionalFormatting sqref="J37">
    <cfRule type="cellIs" priority="13" dxfId="45" operator="equal" stopIfTrue="1">
      <formula>0</formula>
    </cfRule>
  </conditionalFormatting>
  <conditionalFormatting sqref="J38">
    <cfRule type="cellIs" priority="12" dxfId="45" operator="equal" stopIfTrue="1">
      <formula>0</formula>
    </cfRule>
  </conditionalFormatting>
  <conditionalFormatting sqref="J29:J33">
    <cfRule type="cellIs" priority="11" dxfId="45" operator="equal" stopIfTrue="1">
      <formula>0</formula>
    </cfRule>
  </conditionalFormatting>
  <conditionalFormatting sqref="J38">
    <cfRule type="cellIs" priority="10" dxfId="45" operator="equal" stopIfTrue="1">
      <formula>0</formula>
    </cfRule>
  </conditionalFormatting>
  <conditionalFormatting sqref="J39">
    <cfRule type="cellIs" priority="9" dxfId="45" operator="equal" stopIfTrue="1">
      <formula>0</formula>
    </cfRule>
  </conditionalFormatting>
  <conditionalFormatting sqref="J38">
    <cfRule type="cellIs" priority="8" dxfId="45" operator="equal" stopIfTrue="1">
      <formula>0</formula>
    </cfRule>
  </conditionalFormatting>
  <conditionalFormatting sqref="J34">
    <cfRule type="cellIs" priority="7" dxfId="45" operator="equal" stopIfTrue="1">
      <formula>0</formula>
    </cfRule>
  </conditionalFormatting>
  <conditionalFormatting sqref="J34">
    <cfRule type="cellIs" priority="6" dxfId="45" operator="equal" stopIfTrue="1">
      <formula>0</formula>
    </cfRule>
  </conditionalFormatting>
  <conditionalFormatting sqref="J35">
    <cfRule type="cellIs" priority="5" dxfId="45" operator="equal" stopIfTrue="1">
      <formula>0</formula>
    </cfRule>
  </conditionalFormatting>
  <conditionalFormatting sqref="J35">
    <cfRule type="cellIs" priority="4" dxfId="45" operator="equal" stopIfTrue="1">
      <formula>0</formula>
    </cfRule>
  </conditionalFormatting>
  <conditionalFormatting sqref="J38">
    <cfRule type="cellIs" priority="3" dxfId="45" operator="equal" stopIfTrue="1">
      <formula>0</formula>
    </cfRule>
  </conditionalFormatting>
  <conditionalFormatting sqref="J36">
    <cfRule type="cellIs" priority="2" dxfId="45" operator="equal" stopIfTrue="1">
      <formula>0</formula>
    </cfRule>
  </conditionalFormatting>
  <conditionalFormatting sqref="J36">
    <cfRule type="cellIs" priority="1" dxfId="45" operator="equal" stopIfTrue="1">
      <formula>0</formula>
    </cfRule>
  </conditionalFormatting>
  <printOptions/>
  <pageMargins left="0.12" right="0.16" top="0.17" bottom="0.31" header="0.17" footer="0.17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市立大洲病院</cp:lastModifiedBy>
  <cp:lastPrinted>2019-10-11T05:32:26Z</cp:lastPrinted>
  <dcterms:created xsi:type="dcterms:W3CDTF">2009-08-12T06:14:26Z</dcterms:created>
  <dcterms:modified xsi:type="dcterms:W3CDTF">2020-04-15T06:09:09Z</dcterms:modified>
  <cp:category/>
  <cp:version/>
  <cp:contentType/>
  <cp:contentStatus/>
</cp:coreProperties>
</file>