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</sheets>
  <definedNames>
    <definedName name="_xlnm.Print_Area" localSheetId="0">'レジメン'!$A$1:$AV$46</definedName>
  </definedNames>
  <calcPr fullCalcOnLoad="1"/>
</workbook>
</file>

<file path=xl/sharedStrings.xml><?xml version="1.0" encoding="utf-8"?>
<sst xmlns="http://schemas.openxmlformats.org/spreadsheetml/2006/main" count="47" uniqueCount="43">
  <si>
    <t>様</t>
  </si>
  <si>
    <t>氏名</t>
  </si>
  <si>
    <t>生年月日</t>
  </si>
  <si>
    <t>身長</t>
  </si>
  <si>
    <t>体重</t>
  </si>
  <si>
    <t>体表面積</t>
  </si>
  <si>
    <t>外来／入院</t>
  </si>
  <si>
    <t>入院</t>
  </si>
  <si>
    <t>外来</t>
  </si>
  <si>
    <t>性別</t>
  </si>
  <si>
    <t>診察区分</t>
  </si>
  <si>
    <t>cm</t>
  </si>
  <si>
    <t>kg</t>
  </si>
  <si>
    <t>BSA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</si>
  <si>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</si>
  <si>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</si>
  <si>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t>男</t>
  </si>
  <si>
    <t>女</t>
  </si>
  <si>
    <t>●●●●●●●</t>
  </si>
  <si>
    <t>＜投与量＞</t>
  </si>
  <si>
    <t>変更理由</t>
  </si>
  <si>
    <t>mg/dl</t>
  </si>
  <si>
    <t>eGFR</t>
  </si>
  <si>
    <r>
      <t>ｍ</t>
    </r>
    <r>
      <rPr>
        <vertAlign val="superscript"/>
        <sz val="11"/>
        <rFont val="ＭＳ 明朝"/>
        <family val="1"/>
      </rPr>
      <t>2</t>
    </r>
  </si>
  <si>
    <t>Scr</t>
  </si>
  <si>
    <r>
      <t>ml/分/1.73ｍ</t>
    </r>
    <r>
      <rPr>
        <vertAlign val="superscript"/>
        <sz val="10"/>
        <rFont val="ＭＳ 明朝"/>
        <family val="1"/>
      </rPr>
      <t>2</t>
    </r>
  </si>
  <si>
    <t>体重
BSA</t>
  </si>
  <si>
    <t>「スチバーガ」</t>
  </si>
  <si>
    <t>＜用法用量＞ １クール　４週間</t>
  </si>
  <si>
    <t>スチバーガ錠40mg</t>
  </si>
  <si>
    <t>スチバーガ錠
40mg</t>
  </si>
  <si>
    <t>【化学療法・治療計画書】</t>
  </si>
  <si>
    <t>＜常用量：1日1回　160mg＞</t>
  </si>
  <si>
    <t>ID</t>
  </si>
  <si>
    <t>カナ</t>
  </si>
  <si>
    <t>sCr</t>
  </si>
  <si>
    <r>
      <t>eGFR</t>
    </r>
    <r>
      <rPr>
        <sz val="8"/>
        <rFont val="ＭＳ 明朝"/>
        <family val="1"/>
      </rPr>
      <t xml:space="preserve"> (自動計算)</t>
    </r>
  </si>
  <si>
    <t>＜適応＞　大腸癌</t>
  </si>
  <si>
    <t>ｽﾁﾊﾞｰｶﾞ錠40mg</t>
  </si>
  <si>
    <t>100000-0</t>
  </si>
  <si>
    <t>オオズ　タロウ</t>
  </si>
  <si>
    <t>大洲　太郎</t>
  </si>
  <si>
    <t>内科　Dr.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</si>
</sst>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0_ "/>
    <numFmt numFmtId="208" formatCode="0.00_ "/>
    <numFmt numFmtId="209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8"/>
      <name val="ＭＳ 明朝"/>
      <family val="1"/>
    </font>
    <font>
      <vertAlign val="superscript"/>
      <sz val="10"/>
      <name val="ＭＳ 明朝"/>
      <family val="1"/>
    </font>
    <font>
      <sz val="10"/>
      <color indexed="15"/>
      <name val="ＭＳ Ｐ明朝"/>
      <family val="1"/>
    </font>
    <font>
      <sz val="20"/>
      <name val="ＭＳ 明朝"/>
      <family val="1"/>
    </font>
    <font>
      <b/>
      <sz val="2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57" fontId="3" fillId="0" borderId="0" xfId="0" applyNumberFormat="1" applyFont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57" fontId="3" fillId="0" borderId="11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57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57" fontId="2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57" fontId="2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57" fontId="2" fillId="0" borderId="19" xfId="0" applyNumberFormat="1" applyFont="1" applyBorder="1" applyAlignment="1">
      <alignment horizontal="center" vertical="center"/>
    </xf>
    <xf numFmtId="57" fontId="2" fillId="0" borderId="16" xfId="0" applyNumberFormat="1" applyFont="1" applyBorder="1" applyAlignment="1">
      <alignment horizontal="center" vertical="center"/>
    </xf>
    <xf numFmtId="57" fontId="2" fillId="0" borderId="17" xfId="0" applyNumberFormat="1" applyFont="1" applyBorder="1" applyAlignment="1">
      <alignment horizontal="center" vertical="center"/>
    </xf>
    <xf numFmtId="57" fontId="2" fillId="0" borderId="20" xfId="0" applyNumberFormat="1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57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7"/>
  <sheetViews>
    <sheetView tabSelected="1" zoomScalePageLayoutView="0" workbookViewId="0" topLeftCell="A1">
      <selection activeCell="BF26" sqref="BF26"/>
    </sheetView>
  </sheetViews>
  <sheetFormatPr defaultColWidth="1.875" defaultRowHeight="13.5" customHeight="1"/>
  <cols>
    <col min="1" max="46" width="1.875" style="4" customWidth="1"/>
    <col min="47" max="47" width="1.875" style="27" customWidth="1"/>
    <col min="48" max="16384" width="1.875" style="4" customWidth="1"/>
  </cols>
  <sheetData>
    <row r="1" ht="37.5" customHeight="1">
      <c r="H1" s="53" t="s">
        <v>31</v>
      </c>
    </row>
    <row r="2" ht="37.5" customHeight="1"/>
    <row r="3" spans="1:47" ht="24">
      <c r="A3" s="33" t="s">
        <v>27</v>
      </c>
      <c r="AJ3" s="8" t="str">
        <f>'患者情報'!B1</f>
        <v>100000-0</v>
      </c>
      <c r="AK3" s="8"/>
      <c r="AL3" s="8"/>
      <c r="AM3" s="8"/>
      <c r="AN3" s="8"/>
      <c r="AO3" s="8"/>
      <c r="AP3" s="8"/>
      <c r="AQ3" s="8"/>
      <c r="AR3" s="8"/>
      <c r="AS3" s="8"/>
      <c r="AT3" s="8"/>
      <c r="AU3" s="46"/>
    </row>
    <row r="4" spans="36:47" ht="18" customHeight="1">
      <c r="AJ4" s="55" t="str">
        <f>'患者情報'!B3</f>
        <v>大洲　太郎</v>
      </c>
      <c r="AK4" s="55"/>
      <c r="AL4" s="55"/>
      <c r="AM4" s="55"/>
      <c r="AN4" s="55"/>
      <c r="AO4" s="55"/>
      <c r="AP4" s="55"/>
      <c r="AQ4" s="55"/>
      <c r="AR4" s="8" t="s">
        <v>0</v>
      </c>
      <c r="AS4" s="8"/>
      <c r="AT4" s="8"/>
      <c r="AU4" s="46"/>
    </row>
    <row r="5" spans="1:47" ht="18" customHeight="1">
      <c r="A5" s="4" t="s">
        <v>37</v>
      </c>
      <c r="AJ5" s="8"/>
      <c r="AK5" s="8"/>
      <c r="AL5" s="8"/>
      <c r="AM5" s="17"/>
      <c r="AN5" s="59">
        <f>'患者情報'!B10</f>
        <v>170</v>
      </c>
      <c r="AO5" s="59"/>
      <c r="AP5" s="59"/>
      <c r="AQ5" s="59"/>
      <c r="AR5" s="8" t="s">
        <v>11</v>
      </c>
      <c r="AS5" s="8"/>
      <c r="AT5" s="8"/>
      <c r="AU5" s="46"/>
    </row>
    <row r="6" spans="36:47" ht="18" customHeight="1">
      <c r="AJ6" s="8"/>
      <c r="AK6" s="8"/>
      <c r="AL6" s="8"/>
      <c r="AM6" s="17"/>
      <c r="AN6" s="59">
        <f>'患者情報'!B11</f>
        <v>60</v>
      </c>
      <c r="AO6" s="59"/>
      <c r="AP6" s="59"/>
      <c r="AQ6" s="59"/>
      <c r="AR6" s="8" t="s">
        <v>12</v>
      </c>
      <c r="AS6" s="8"/>
      <c r="AT6" s="8"/>
      <c r="AU6" s="46"/>
    </row>
    <row r="7" spans="36:47" ht="18" customHeight="1">
      <c r="AJ7" s="8"/>
      <c r="AK7" s="8"/>
      <c r="AL7" s="8" t="s">
        <v>13</v>
      </c>
      <c r="AM7" s="8"/>
      <c r="AN7" s="59">
        <f>'患者情報'!B12</f>
        <v>1.69</v>
      </c>
      <c r="AO7" s="59"/>
      <c r="AP7" s="59"/>
      <c r="AQ7" s="59"/>
      <c r="AR7" s="8" t="s">
        <v>23</v>
      </c>
      <c r="AS7" s="8"/>
      <c r="AT7" s="8"/>
      <c r="AU7" s="46"/>
    </row>
    <row r="8" spans="36:47" ht="18" customHeight="1">
      <c r="AJ8" s="8"/>
      <c r="AK8" s="8"/>
      <c r="AL8" s="13" t="s">
        <v>24</v>
      </c>
      <c r="AM8" s="8"/>
      <c r="AN8" s="59">
        <f>'患者情報'!B13</f>
        <v>1</v>
      </c>
      <c r="AO8" s="59"/>
      <c r="AP8" s="59"/>
      <c r="AQ8" s="59"/>
      <c r="AR8" s="8" t="s">
        <v>21</v>
      </c>
      <c r="AS8" s="8"/>
      <c r="AT8" s="8"/>
      <c r="AU8" s="46"/>
    </row>
    <row r="9" spans="34:47" ht="18" customHeight="1">
      <c r="AH9" s="8" t="s">
        <v>22</v>
      </c>
      <c r="AJ9" s="8"/>
      <c r="AK9" s="59">
        <f>'患者情報'!B14</f>
        <v>58.4</v>
      </c>
      <c r="AL9" s="59"/>
      <c r="AM9" s="59"/>
      <c r="AN9" s="4" t="s">
        <v>25</v>
      </c>
      <c r="AO9" s="45"/>
      <c r="AP9" s="45"/>
      <c r="AQ9" s="45"/>
      <c r="AR9" s="8"/>
      <c r="AS9" s="8"/>
      <c r="AT9" s="8"/>
      <c r="AU9" s="46"/>
    </row>
    <row r="10" spans="15:42" ht="18" customHeight="1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7" s="5" customFormat="1" ht="18" customHeight="1">
      <c r="A11" s="4" t="s">
        <v>28</v>
      </c>
      <c r="B11" s="14"/>
      <c r="C11" s="14"/>
      <c r="D11" s="14"/>
      <c r="E11" s="14"/>
      <c r="F11" s="14"/>
      <c r="G11" s="6"/>
      <c r="H11" s="24"/>
      <c r="I11" s="24"/>
      <c r="J11" s="24"/>
      <c r="K11" s="15"/>
      <c r="L11" s="14"/>
      <c r="M11" s="14"/>
      <c r="N11" s="14"/>
      <c r="O11" s="14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0"/>
      <c r="AS11" s="20"/>
      <c r="AT11" s="20"/>
      <c r="AU11" s="28"/>
    </row>
    <row r="12" spans="2:47" s="5" customFormat="1" ht="18" customHeight="1">
      <c r="B12" s="14"/>
      <c r="C12" s="14"/>
      <c r="D12" s="14"/>
      <c r="E12" s="14"/>
      <c r="F12" s="14"/>
      <c r="G12" s="6"/>
      <c r="H12" s="24"/>
      <c r="I12" s="24"/>
      <c r="J12" s="24"/>
      <c r="K12" s="15"/>
      <c r="L12" s="14"/>
      <c r="M12" s="14"/>
      <c r="N12" s="14"/>
      <c r="O12" s="14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1"/>
      <c r="AK12" s="21"/>
      <c r="AL12" s="21"/>
      <c r="AM12" s="21"/>
      <c r="AN12" s="21"/>
      <c r="AO12" s="21"/>
      <c r="AP12" s="21"/>
      <c r="AQ12" s="21"/>
      <c r="AR12" s="20"/>
      <c r="AS12" s="20"/>
      <c r="AT12" s="20"/>
      <c r="AU12" s="28"/>
    </row>
    <row r="13" spans="2:99" s="5" customFormat="1" ht="18" customHeight="1">
      <c r="B13" s="14"/>
      <c r="C13" s="14"/>
      <c r="D13" s="14"/>
      <c r="E13" s="14"/>
      <c r="P13" s="35">
        <v>1</v>
      </c>
      <c r="Q13" s="36"/>
      <c r="R13" s="36"/>
      <c r="S13" s="36"/>
      <c r="T13" s="37"/>
      <c r="U13" s="35">
        <v>8</v>
      </c>
      <c r="V13" s="36"/>
      <c r="W13" s="36"/>
      <c r="X13" s="36"/>
      <c r="Y13" s="37"/>
      <c r="Z13" s="35">
        <v>15</v>
      </c>
      <c r="AA13" s="36"/>
      <c r="AB13" s="36"/>
      <c r="AC13" s="36"/>
      <c r="AD13" s="37"/>
      <c r="AE13" s="35">
        <v>22</v>
      </c>
      <c r="AF13" s="36"/>
      <c r="AG13" s="36"/>
      <c r="AH13" s="36"/>
      <c r="AI13" s="36"/>
      <c r="AJ13" s="50"/>
      <c r="AK13" s="51"/>
      <c r="AL13" s="21"/>
      <c r="AM13" s="21"/>
      <c r="AN13" s="21"/>
      <c r="AO13" s="21"/>
      <c r="AP13" s="21"/>
      <c r="AQ13" s="21"/>
      <c r="AR13" s="21"/>
      <c r="AS13" s="21"/>
      <c r="AT13" s="20"/>
      <c r="AU13" s="28"/>
      <c r="AV13" s="20"/>
      <c r="AW13" s="20"/>
      <c r="AX13" s="20"/>
      <c r="AY13" s="20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38"/>
      <c r="BK13" s="38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38"/>
      <c r="CK13" s="4"/>
      <c r="CL13" s="4"/>
      <c r="CM13" s="54"/>
      <c r="CN13" s="54"/>
      <c r="CO13" s="4"/>
      <c r="CP13" s="4"/>
      <c r="CQ13" s="4"/>
      <c r="CR13" s="4"/>
      <c r="CS13" s="4"/>
      <c r="CT13" s="27"/>
      <c r="CU13" s="4"/>
    </row>
    <row r="14" spans="2:99" s="5" customFormat="1" ht="18" customHeight="1">
      <c r="B14" s="47"/>
      <c r="C14" s="40" t="s">
        <v>29</v>
      </c>
      <c r="D14" s="40"/>
      <c r="E14" s="40"/>
      <c r="F14" s="40"/>
      <c r="G14" s="41"/>
      <c r="H14" s="40"/>
      <c r="I14" s="40"/>
      <c r="J14" s="40"/>
      <c r="K14" s="42"/>
      <c r="L14" s="40"/>
      <c r="M14" s="40"/>
      <c r="N14" s="40"/>
      <c r="O14" s="43"/>
      <c r="P14" s="56" t="s">
        <v>18</v>
      </c>
      <c r="Q14" s="57"/>
      <c r="R14" s="57"/>
      <c r="S14" s="57"/>
      <c r="T14" s="58"/>
      <c r="U14" s="56" t="s">
        <v>18</v>
      </c>
      <c r="V14" s="57"/>
      <c r="W14" s="57"/>
      <c r="X14" s="57"/>
      <c r="Y14" s="58"/>
      <c r="Z14" s="56" t="s">
        <v>18</v>
      </c>
      <c r="AA14" s="57"/>
      <c r="AB14" s="57"/>
      <c r="AC14" s="57"/>
      <c r="AD14" s="58"/>
      <c r="AE14" s="48"/>
      <c r="AF14" s="49"/>
      <c r="AG14" s="49"/>
      <c r="AH14" s="49"/>
      <c r="AI14" s="49"/>
      <c r="AJ14" s="36"/>
      <c r="AK14" s="37"/>
      <c r="AL14" s="21"/>
      <c r="AM14" s="21"/>
      <c r="AN14" s="21"/>
      <c r="AO14" s="21"/>
      <c r="AP14" s="21"/>
      <c r="AQ14" s="21"/>
      <c r="AR14" s="21"/>
      <c r="AS14" s="21"/>
      <c r="AT14" s="20"/>
      <c r="AU14" s="28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27"/>
      <c r="CU14" s="4"/>
    </row>
    <row r="15" spans="2:99" s="5" customFormat="1" ht="18" customHeight="1">
      <c r="B15" s="14"/>
      <c r="C15" s="14"/>
      <c r="D15" s="14"/>
      <c r="E15" s="14"/>
      <c r="F15" s="14"/>
      <c r="G15" s="6"/>
      <c r="H15" s="24"/>
      <c r="I15" s="24"/>
      <c r="J15" s="24"/>
      <c r="K15" s="15"/>
      <c r="L15" s="14"/>
      <c r="M15" s="14"/>
      <c r="N15" s="14"/>
      <c r="O15" s="14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34"/>
      <c r="AS15" s="34"/>
      <c r="AT15" s="20"/>
      <c r="AU15" s="28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27"/>
      <c r="CU15" s="4"/>
    </row>
    <row r="16" spans="1:23" ht="18" customHeight="1">
      <c r="A16" s="2"/>
      <c r="D16" s="4" t="s">
        <v>32</v>
      </c>
      <c r="F16" s="2"/>
      <c r="G16" s="2"/>
      <c r="H16" s="2"/>
      <c r="I16" s="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8" ht="18" customHeight="1">
      <c r="A17" s="15"/>
      <c r="C17" s="1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"/>
      <c r="R17" s="24"/>
      <c r="S17" s="2"/>
      <c r="T17" s="7"/>
      <c r="U17" s="7"/>
      <c r="V17" s="2"/>
      <c r="W17" s="24"/>
      <c r="X17" s="2"/>
      <c r="Y17" s="7"/>
      <c r="Z17" s="7"/>
      <c r="AA17" s="7"/>
      <c r="AB17" s="7" t="s">
        <v>38</v>
      </c>
    </row>
    <row r="18" spans="1:28" ht="18" customHeight="1">
      <c r="A18" s="15"/>
      <c r="C18" s="1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"/>
      <c r="R18" s="24"/>
      <c r="S18" s="2"/>
      <c r="T18" s="7"/>
      <c r="U18" s="7"/>
      <c r="V18" s="2"/>
      <c r="W18" s="24"/>
      <c r="X18" s="2"/>
      <c r="Y18" s="7"/>
      <c r="Z18" s="7"/>
      <c r="AA18" s="7"/>
      <c r="AB18" s="7"/>
    </row>
    <row r="19" spans="1:9" ht="18" customHeight="1">
      <c r="A19" s="7" t="s">
        <v>19</v>
      </c>
      <c r="F19" s="2"/>
      <c r="G19" s="2"/>
      <c r="H19" s="2"/>
      <c r="I19" s="3"/>
    </row>
    <row r="20" spans="3:42" ht="18" customHeight="1">
      <c r="C20" s="7"/>
      <c r="D20" s="7"/>
      <c r="E20" s="2"/>
      <c r="F20" s="7"/>
      <c r="G20" s="52"/>
      <c r="H20" s="74"/>
      <c r="I20" s="75"/>
      <c r="J20" s="75"/>
      <c r="K20" s="75"/>
      <c r="L20" s="75"/>
      <c r="M20" s="75"/>
      <c r="N20" s="76"/>
      <c r="O20" s="61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2:42" ht="18" customHeight="1">
      <c r="B21" s="44"/>
      <c r="C21" s="7"/>
      <c r="D21" s="7"/>
      <c r="E21" s="2"/>
      <c r="F21" s="2"/>
      <c r="G21" s="15"/>
      <c r="H21" s="77"/>
      <c r="I21" s="78"/>
      <c r="J21" s="78"/>
      <c r="K21" s="78"/>
      <c r="L21" s="78"/>
      <c r="M21" s="78"/>
      <c r="N21" s="79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2:42" ht="18" customHeight="1">
      <c r="B22" s="62" t="s">
        <v>30</v>
      </c>
      <c r="C22" s="63"/>
      <c r="D22" s="63"/>
      <c r="E22" s="63"/>
      <c r="F22" s="63"/>
      <c r="G22" s="64"/>
      <c r="H22" s="80"/>
      <c r="I22" s="81"/>
      <c r="J22" s="81"/>
      <c r="K22" s="81"/>
      <c r="L22" s="81"/>
      <c r="M22" s="81"/>
      <c r="N22" s="82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</row>
    <row r="23" spans="2:42" ht="18" customHeight="1">
      <c r="B23" s="65"/>
      <c r="C23" s="66"/>
      <c r="D23" s="66"/>
      <c r="E23" s="66"/>
      <c r="F23" s="66"/>
      <c r="G23" s="67"/>
      <c r="H23" s="83"/>
      <c r="I23" s="84"/>
      <c r="J23" s="84"/>
      <c r="K23" s="84"/>
      <c r="L23" s="84"/>
      <c r="M23" s="84"/>
      <c r="N23" s="85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</row>
    <row r="24" spans="2:42" ht="18" customHeight="1">
      <c r="B24" s="68" t="s">
        <v>20</v>
      </c>
      <c r="C24" s="69"/>
      <c r="D24" s="69"/>
      <c r="E24" s="69"/>
      <c r="F24" s="69"/>
      <c r="G24" s="70"/>
      <c r="H24" s="80"/>
      <c r="I24" s="81"/>
      <c r="J24" s="81"/>
      <c r="K24" s="81"/>
      <c r="L24" s="81"/>
      <c r="M24" s="81"/>
      <c r="N24" s="82"/>
      <c r="O24" s="92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</row>
    <row r="25" spans="2:42" ht="18" customHeight="1">
      <c r="B25" s="71"/>
      <c r="C25" s="72"/>
      <c r="D25" s="72"/>
      <c r="E25" s="72"/>
      <c r="F25" s="72"/>
      <c r="G25" s="73"/>
      <c r="H25" s="83"/>
      <c r="I25" s="84"/>
      <c r="J25" s="84"/>
      <c r="K25" s="84"/>
      <c r="L25" s="84"/>
      <c r="M25" s="84"/>
      <c r="N25" s="85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</row>
    <row r="26" spans="2:42" ht="18" customHeight="1">
      <c r="B26" s="62" t="s">
        <v>26</v>
      </c>
      <c r="C26" s="63"/>
      <c r="D26" s="63"/>
      <c r="E26" s="63"/>
      <c r="F26" s="63"/>
      <c r="G26" s="64"/>
      <c r="H26" s="86"/>
      <c r="I26" s="87"/>
      <c r="J26" s="87"/>
      <c r="K26" s="87"/>
      <c r="L26" s="87"/>
      <c r="M26" s="87"/>
      <c r="N26" s="88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</row>
    <row r="27" spans="2:42" ht="18" customHeight="1">
      <c r="B27" s="65"/>
      <c r="C27" s="66"/>
      <c r="D27" s="66"/>
      <c r="E27" s="66"/>
      <c r="F27" s="66"/>
      <c r="G27" s="67"/>
      <c r="H27" s="89"/>
      <c r="I27" s="90"/>
      <c r="J27" s="90"/>
      <c r="K27" s="90"/>
      <c r="L27" s="90"/>
      <c r="M27" s="90"/>
      <c r="N27" s="91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</row>
    <row r="28" spans="1:28" ht="18" customHeight="1">
      <c r="A28" s="15"/>
      <c r="C28" s="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2"/>
      <c r="R28" s="24"/>
      <c r="S28" s="2"/>
      <c r="T28" s="7"/>
      <c r="U28" s="7"/>
      <c r="V28" s="2"/>
      <c r="W28" s="24"/>
      <c r="X28" s="2"/>
      <c r="Y28" s="7"/>
      <c r="Z28" s="7"/>
      <c r="AA28" s="7"/>
      <c r="AB28" s="7"/>
    </row>
    <row r="29" spans="1:28" ht="18" customHeight="1">
      <c r="A29" s="15"/>
      <c r="C29" s="1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2"/>
      <c r="R29" s="24"/>
      <c r="S29" s="2"/>
      <c r="T29" s="7"/>
      <c r="U29" s="7"/>
      <c r="V29" s="2"/>
      <c r="W29" s="24"/>
      <c r="X29" s="2"/>
      <c r="Y29" s="7"/>
      <c r="Z29" s="7"/>
      <c r="AA29" s="7"/>
      <c r="AB29" s="7"/>
    </row>
    <row r="30" spans="1:28" ht="18" customHeight="1">
      <c r="A30" s="15"/>
      <c r="C30" s="1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2"/>
      <c r="R30" s="24"/>
      <c r="S30" s="2"/>
      <c r="T30" s="7"/>
      <c r="U30" s="7"/>
      <c r="V30" s="2"/>
      <c r="W30" s="24"/>
      <c r="X30" s="2"/>
      <c r="Y30" s="7"/>
      <c r="Z30" s="7"/>
      <c r="AA30" s="7"/>
      <c r="AB30" s="7"/>
    </row>
    <row r="31" spans="1:28" ht="18" customHeight="1">
      <c r="A31" s="15"/>
      <c r="C31" s="1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2"/>
      <c r="R31" s="24"/>
      <c r="S31" s="2"/>
      <c r="T31" s="7"/>
      <c r="U31" s="7"/>
      <c r="V31" s="2"/>
      <c r="W31" s="24"/>
      <c r="X31" s="2"/>
      <c r="Y31" s="7"/>
      <c r="Z31" s="7"/>
      <c r="AA31" s="7"/>
      <c r="AB31" s="7"/>
    </row>
    <row r="32" spans="1:28" ht="18" customHeight="1">
      <c r="A32" s="15"/>
      <c r="C32" s="1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2"/>
      <c r="R32" s="24"/>
      <c r="S32" s="2"/>
      <c r="T32" s="7"/>
      <c r="U32" s="7"/>
      <c r="V32" s="2"/>
      <c r="W32" s="24"/>
      <c r="X32" s="2"/>
      <c r="Y32" s="7"/>
      <c r="Z32" s="7"/>
      <c r="AA32" s="7"/>
      <c r="AB32" s="7"/>
    </row>
    <row r="33" spans="1:31" ht="13.5" customHeight="1">
      <c r="A33" s="1"/>
      <c r="B33" s="1"/>
      <c r="C33" s="1"/>
      <c r="D33" s="1"/>
      <c r="E33" s="1"/>
      <c r="F33" s="18"/>
      <c r="G33" s="18"/>
      <c r="H33" s="18"/>
      <c r="K33" s="25"/>
      <c r="L33" s="25"/>
      <c r="M33" s="26"/>
      <c r="W33" s="23"/>
      <c r="X33" s="23"/>
      <c r="Y33" s="23"/>
      <c r="Z33" s="23"/>
      <c r="AA33" s="23"/>
      <c r="AB33" s="23"/>
      <c r="AC33" s="23"/>
      <c r="AD33" s="23"/>
      <c r="AE33" s="23"/>
    </row>
    <row r="34" spans="1:13" ht="13.5" customHeight="1">
      <c r="A34" s="1"/>
      <c r="B34" s="1"/>
      <c r="C34" s="1"/>
      <c r="D34" s="1"/>
      <c r="E34" s="1"/>
      <c r="F34" s="18"/>
      <c r="G34" s="18"/>
      <c r="H34" s="18"/>
      <c r="K34" s="25"/>
      <c r="L34" s="25"/>
      <c r="M34" s="26"/>
    </row>
    <row r="35" spans="1:13" ht="13.5" customHeight="1">
      <c r="A35" s="18"/>
      <c r="B35" s="1"/>
      <c r="C35" s="1"/>
      <c r="D35" s="1"/>
      <c r="E35" s="1"/>
      <c r="F35" s="18"/>
      <c r="G35" s="18"/>
      <c r="H35" s="18"/>
      <c r="K35" s="25"/>
      <c r="L35" s="25"/>
      <c r="M35" s="26"/>
    </row>
    <row r="36" spans="1:8" ht="13.5" customHeight="1">
      <c r="A36" s="18"/>
      <c r="B36" s="18"/>
      <c r="C36" s="18"/>
      <c r="D36" s="18"/>
      <c r="E36" s="18"/>
      <c r="F36" s="18"/>
      <c r="G36" s="18"/>
      <c r="H36" s="18"/>
    </row>
    <row r="37" spans="1:13" ht="13.5" customHeight="1">
      <c r="A37" s="1"/>
      <c r="B37" s="1"/>
      <c r="C37" s="1"/>
      <c r="D37" s="1"/>
      <c r="E37" s="1"/>
      <c r="F37" s="18"/>
      <c r="G37" s="18"/>
      <c r="H37" s="18"/>
      <c r="K37" s="25"/>
      <c r="L37" s="25"/>
      <c r="M37" s="26"/>
    </row>
    <row r="38" spans="1:19" ht="13.5" customHeight="1">
      <c r="A38" s="31"/>
      <c r="B38" s="1"/>
      <c r="C38" s="1"/>
      <c r="F38" s="18"/>
      <c r="G38" s="18"/>
      <c r="H38" s="18"/>
      <c r="K38" s="25"/>
      <c r="L38" s="25"/>
      <c r="M38" s="26"/>
      <c r="S38" s="1"/>
    </row>
    <row r="39" spans="1:19" ht="13.5" customHeight="1">
      <c r="A39" s="1"/>
      <c r="B39" s="1"/>
      <c r="C39" s="1"/>
      <c r="F39" s="18"/>
      <c r="G39" s="18"/>
      <c r="H39" s="18"/>
      <c r="K39" s="25"/>
      <c r="L39" s="25"/>
      <c r="M39" s="26"/>
      <c r="S39" s="1"/>
    </row>
    <row r="40" spans="1:13" ht="13.5" customHeight="1">
      <c r="A40" s="1"/>
      <c r="B40" s="1"/>
      <c r="C40" s="15"/>
      <c r="K40" s="14"/>
      <c r="L40" s="14"/>
      <c r="M40" s="14"/>
    </row>
    <row r="41" spans="1:29" ht="13.5" customHeight="1">
      <c r="A41" s="1"/>
      <c r="B41" s="1"/>
      <c r="K41" s="14"/>
      <c r="L41" s="14"/>
      <c r="M41" s="14"/>
      <c r="W41" s="23"/>
      <c r="X41" s="23"/>
      <c r="Y41" s="23"/>
      <c r="Z41" s="23"/>
      <c r="AA41" s="23"/>
      <c r="AB41" s="23"/>
      <c r="AC41" s="23"/>
    </row>
    <row r="42" spans="11:13" ht="13.5" customHeight="1">
      <c r="K42" s="14"/>
      <c r="L42" s="14"/>
      <c r="M42" s="14"/>
    </row>
    <row r="43" spans="1:13" ht="13.5" customHeight="1">
      <c r="A43" s="1"/>
      <c r="B43" s="1"/>
      <c r="C43" s="15"/>
      <c r="D43" s="15"/>
      <c r="E43" s="15"/>
      <c r="F43" s="15"/>
      <c r="G43" s="15"/>
      <c r="H43" s="15"/>
      <c r="I43" s="15"/>
      <c r="J43" s="15"/>
      <c r="K43" s="14"/>
      <c r="L43" s="14"/>
      <c r="M43" s="14"/>
    </row>
    <row r="44" spans="1:13" ht="13.5" customHeight="1">
      <c r="A44" s="1"/>
      <c r="B44" s="1"/>
      <c r="C44" s="15"/>
      <c r="D44" s="15"/>
      <c r="E44" s="15"/>
      <c r="F44" s="15"/>
      <c r="G44" s="15"/>
      <c r="H44" s="15"/>
      <c r="I44" s="15"/>
      <c r="J44" s="15"/>
      <c r="K44" s="14"/>
      <c r="L44" s="14"/>
      <c r="M44" s="14"/>
    </row>
    <row r="45" spans="1:18" ht="13.5" customHeight="1">
      <c r="A45" s="1"/>
      <c r="B45" s="1"/>
      <c r="C45" s="15"/>
      <c r="D45" s="15"/>
      <c r="E45" s="15"/>
      <c r="F45" s="15"/>
      <c r="G45" s="15"/>
      <c r="H45" s="15"/>
      <c r="I45" s="15"/>
      <c r="J45" s="15"/>
      <c r="K45" s="14"/>
      <c r="L45" s="14"/>
      <c r="M45" s="14"/>
      <c r="R45" s="32"/>
    </row>
    <row r="46" spans="2:13" ht="13.5" customHeight="1">
      <c r="B46" s="1"/>
      <c r="C46" s="15"/>
      <c r="D46" s="15"/>
      <c r="E46" s="15"/>
      <c r="F46" s="15"/>
      <c r="G46" s="15"/>
      <c r="H46" s="15"/>
      <c r="I46" s="15"/>
      <c r="J46" s="15"/>
      <c r="K46" s="14"/>
      <c r="L46" s="14"/>
      <c r="M46" s="14"/>
    </row>
    <row r="47" spans="2:13" ht="13.5" customHeight="1">
      <c r="B47" s="1"/>
      <c r="C47" s="15"/>
      <c r="D47" s="15"/>
      <c r="E47" s="15"/>
      <c r="F47" s="15"/>
      <c r="G47" s="15"/>
      <c r="H47" s="15"/>
      <c r="I47" s="15"/>
      <c r="J47" s="15"/>
      <c r="K47" s="14"/>
      <c r="L47" s="14"/>
      <c r="M47" s="14"/>
    </row>
    <row r="48" spans="2:13" ht="13.5" customHeight="1">
      <c r="B48" s="1"/>
      <c r="C48" s="15"/>
      <c r="D48" s="15"/>
      <c r="E48" s="14"/>
      <c r="F48" s="14"/>
      <c r="H48" s="15"/>
      <c r="I48" s="15"/>
      <c r="J48" s="15"/>
      <c r="K48" s="14"/>
      <c r="L48" s="14"/>
      <c r="M48" s="14"/>
    </row>
    <row r="49" spans="3:13" ht="13.5" customHeight="1">
      <c r="C49" s="15"/>
      <c r="D49" s="15"/>
      <c r="E49" s="14"/>
      <c r="F49" s="14"/>
      <c r="H49" s="15"/>
      <c r="I49" s="15"/>
      <c r="J49" s="15"/>
      <c r="K49" s="14"/>
      <c r="L49" s="14"/>
      <c r="M49" s="14"/>
    </row>
    <row r="50" spans="2:13" ht="13.5" customHeight="1">
      <c r="B50" s="1"/>
      <c r="C50" s="15"/>
      <c r="D50" s="15"/>
      <c r="E50" s="15"/>
      <c r="F50" s="15"/>
      <c r="G50" s="15"/>
      <c r="H50" s="15"/>
      <c r="I50" s="15"/>
      <c r="J50" s="15"/>
      <c r="K50" s="14"/>
      <c r="L50" s="14"/>
      <c r="M50" s="14"/>
    </row>
    <row r="51" spans="2:13" ht="13.5" customHeight="1">
      <c r="B51" s="1"/>
      <c r="C51" s="15"/>
      <c r="D51" s="15"/>
      <c r="E51" s="15"/>
      <c r="F51" s="15"/>
      <c r="G51" s="15"/>
      <c r="H51" s="15"/>
      <c r="I51" s="15"/>
      <c r="J51" s="15"/>
      <c r="K51" s="14"/>
      <c r="L51" s="14"/>
      <c r="M51" s="14"/>
    </row>
    <row r="52" spans="2:13" ht="13.5" customHeight="1">
      <c r="B52" s="1"/>
      <c r="C52" s="15"/>
      <c r="D52" s="15"/>
      <c r="E52" s="15"/>
      <c r="F52" s="15"/>
      <c r="G52" s="15"/>
      <c r="H52" s="15"/>
      <c r="I52" s="15"/>
      <c r="J52" s="15"/>
      <c r="K52" s="14"/>
      <c r="L52" s="14"/>
      <c r="M52" s="14"/>
    </row>
    <row r="53" spans="1:13" ht="13.5" customHeight="1">
      <c r="A53" s="1"/>
      <c r="B53" s="1"/>
      <c r="C53" s="15"/>
      <c r="D53" s="15"/>
      <c r="E53" s="15"/>
      <c r="F53" s="15"/>
      <c r="G53" s="15"/>
      <c r="H53" s="15"/>
      <c r="I53" s="15"/>
      <c r="J53" s="15"/>
      <c r="K53" s="14"/>
      <c r="L53" s="14"/>
      <c r="M53" s="14"/>
    </row>
    <row r="54" spans="1:13" ht="13.5" customHeight="1">
      <c r="A54" s="1"/>
      <c r="B54" s="1"/>
      <c r="C54" s="15"/>
      <c r="D54" s="15"/>
      <c r="E54" s="15"/>
      <c r="F54" s="15"/>
      <c r="G54" s="15"/>
      <c r="H54" s="15"/>
      <c r="I54" s="15"/>
      <c r="J54" s="15"/>
      <c r="K54" s="14"/>
      <c r="L54" s="14"/>
      <c r="M54" s="14"/>
    </row>
    <row r="55" spans="1:13" ht="13.5" customHeight="1">
      <c r="A55" s="1"/>
      <c r="B55" s="1"/>
      <c r="C55" s="15"/>
      <c r="D55" s="15"/>
      <c r="E55" s="15"/>
      <c r="F55" s="15"/>
      <c r="G55" s="14"/>
      <c r="H55" s="14"/>
      <c r="I55" s="14"/>
      <c r="J55" s="14"/>
      <c r="K55" s="25"/>
      <c r="L55" s="25"/>
      <c r="M55" s="26"/>
    </row>
    <row r="56" spans="1:13" ht="13.5" customHeight="1">
      <c r="A56" s="19"/>
      <c r="C56" s="15"/>
      <c r="D56" s="15"/>
      <c r="E56" s="15"/>
      <c r="F56" s="15"/>
      <c r="G56" s="14"/>
      <c r="H56" s="14"/>
      <c r="I56" s="14"/>
      <c r="J56" s="14"/>
      <c r="K56" s="25"/>
      <c r="L56" s="25"/>
      <c r="M56" s="26"/>
    </row>
    <row r="57" spans="1:10" ht="13.5" customHeight="1">
      <c r="A57" s="19"/>
      <c r="C57" s="15"/>
      <c r="D57" s="15"/>
      <c r="E57" s="15"/>
      <c r="F57" s="15"/>
      <c r="G57" s="14"/>
      <c r="H57" s="14"/>
      <c r="I57" s="14"/>
      <c r="J57" s="14"/>
    </row>
  </sheetData>
  <sheetProtection/>
  <mergeCells count="33">
    <mergeCell ref="O26:U27"/>
    <mergeCell ref="B22:G23"/>
    <mergeCell ref="B24:G25"/>
    <mergeCell ref="B26:G27"/>
    <mergeCell ref="H20:N21"/>
    <mergeCell ref="H22:N23"/>
    <mergeCell ref="H24:N25"/>
    <mergeCell ref="H26:N27"/>
    <mergeCell ref="O22:U23"/>
    <mergeCell ref="O24:U25"/>
    <mergeCell ref="V26:AB27"/>
    <mergeCell ref="AN5:AQ5"/>
    <mergeCell ref="AN6:AQ6"/>
    <mergeCell ref="AN7:AQ7"/>
    <mergeCell ref="AC24:AI25"/>
    <mergeCell ref="AJ24:AP25"/>
    <mergeCell ref="AC26:AI27"/>
    <mergeCell ref="AJ26:AP27"/>
    <mergeCell ref="AJ20:AP21"/>
    <mergeCell ref="V22:AB23"/>
    <mergeCell ref="V24:AB25"/>
    <mergeCell ref="AC22:AI23"/>
    <mergeCell ref="AJ22:AP23"/>
    <mergeCell ref="O20:U21"/>
    <mergeCell ref="V20:AB21"/>
    <mergeCell ref="AC20:AI21"/>
    <mergeCell ref="CM13:CN13"/>
    <mergeCell ref="AJ4:AQ4"/>
    <mergeCell ref="P14:T14"/>
    <mergeCell ref="U14:Y14"/>
    <mergeCell ref="Z14:AD14"/>
    <mergeCell ref="AN8:AQ8"/>
    <mergeCell ref="AK9:AM9"/>
  </mergeCells>
  <printOptions/>
  <pageMargins left="0.984251968503937" right="0.3937007874015748" top="0.5905511811023623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13" sqref="E13"/>
    </sheetView>
  </sheetViews>
  <sheetFormatPr defaultColWidth="11.625" defaultRowHeight="24" customHeight="1"/>
  <cols>
    <col min="1" max="1" width="13.50390625" style="13" customWidth="1"/>
    <col min="2" max="2" width="18.375" style="9" customWidth="1"/>
    <col min="3" max="3" width="10.375" style="13" customWidth="1"/>
    <col min="4" max="4" width="10.75390625" style="10" customWidth="1"/>
    <col min="5" max="5" width="68.125" style="8" customWidth="1"/>
    <col min="6" max="16384" width="11.625" style="8" customWidth="1"/>
  </cols>
  <sheetData>
    <row r="1" spans="1:3" ht="20.25" customHeight="1">
      <c r="A1" s="13" t="s">
        <v>33</v>
      </c>
      <c r="B1" s="9" t="s">
        <v>39</v>
      </c>
      <c r="C1" s="12"/>
    </row>
    <row r="2" spans="1:2" ht="20.25" customHeight="1" thickBot="1">
      <c r="A2" s="13" t="s">
        <v>34</v>
      </c>
      <c r="B2" s="9" t="s">
        <v>40</v>
      </c>
    </row>
    <row r="3" spans="1:4" ht="20.25" customHeight="1" thickBot="1">
      <c r="A3" s="13" t="s">
        <v>1</v>
      </c>
      <c r="B3" s="9" t="s">
        <v>41</v>
      </c>
      <c r="C3" s="12"/>
      <c r="D3" s="29"/>
    </row>
    <row r="4" spans="1:3" ht="20.25" customHeight="1">
      <c r="A4" s="13" t="s">
        <v>2</v>
      </c>
      <c r="B4" s="10">
        <v>20090</v>
      </c>
      <c r="C4" s="16"/>
    </row>
    <row r="5" spans="1:3" ht="20.25" customHeight="1">
      <c r="A5" s="13" t="s">
        <v>9</v>
      </c>
      <c r="B5" s="10" t="s">
        <v>16</v>
      </c>
      <c r="C5" s="16" t="str">
        <f>IF(D5=""," ",ROUND((D5-D3)/30.4375,1))</f>
        <v> </v>
      </c>
    </row>
    <row r="6" spans="1:3" ht="20.25" customHeight="1">
      <c r="A6" s="13" t="s">
        <v>10</v>
      </c>
      <c r="B6" s="9" t="s">
        <v>42</v>
      </c>
      <c r="C6" s="16" t="str">
        <f>IF(D6=""," ",ROUND((D6-D3)/30.4375,1))</f>
        <v> </v>
      </c>
    </row>
    <row r="7" spans="1:3" ht="20.25" customHeight="1">
      <c r="A7" s="11" t="s">
        <v>6</v>
      </c>
      <c r="B7" s="9" t="s">
        <v>8</v>
      </c>
      <c r="C7" s="16" t="str">
        <f>IF(D7=""," ",ROUND((D7-D3)/30.4375,1))</f>
        <v> </v>
      </c>
    </row>
    <row r="8" spans="1:5" ht="20.25" customHeight="1">
      <c r="A8" s="13" t="s">
        <v>14</v>
      </c>
      <c r="B8" s="10">
        <v>43922</v>
      </c>
      <c r="C8" s="16" t="str">
        <f>IF(D8=""," ",ROUND((D8-D3)/30.4375,1))</f>
        <v> </v>
      </c>
      <c r="E8" s="30"/>
    </row>
    <row r="9" spans="1:3" ht="20.25" customHeight="1">
      <c r="A9" s="13" t="s">
        <v>15</v>
      </c>
      <c r="B9" s="9">
        <f>ROUNDDOWN((B8-B4)/365.25,1)</f>
        <v>65.2</v>
      </c>
      <c r="C9" s="16" t="str">
        <f>IF(D9=""," ",ROUND((D9-D3)/30.4375,1))</f>
        <v> </v>
      </c>
    </row>
    <row r="10" spans="1:3" ht="20.25" customHeight="1">
      <c r="A10" s="13" t="s">
        <v>3</v>
      </c>
      <c r="B10" s="9">
        <v>170</v>
      </c>
      <c r="C10" s="16" t="str">
        <f>IF(D10=""," ",ROUND((D10-D3)/30.4375,1))</f>
        <v> </v>
      </c>
    </row>
    <row r="11" spans="1:3" ht="20.25" customHeight="1">
      <c r="A11" s="13" t="s">
        <v>4</v>
      </c>
      <c r="B11" s="9">
        <v>60</v>
      </c>
      <c r="C11" s="16" t="str">
        <f>IF(D11=""," ",ROUND((D11-D3)/30.4375,1))</f>
        <v> </v>
      </c>
    </row>
    <row r="12" spans="1:3" ht="20.25" customHeight="1">
      <c r="A12" s="13" t="s">
        <v>5</v>
      </c>
      <c r="B12" s="9">
        <f>ROUND(B10^0.725*B11^0.425*0.007184,2)</f>
        <v>1.69</v>
      </c>
      <c r="C12" s="16" t="str">
        <f>IF(D12=""," ",ROUND((D12-D3)/30.4375,1))</f>
        <v> </v>
      </c>
    </row>
    <row r="13" spans="1:3" ht="20.25" customHeight="1">
      <c r="A13" s="13" t="s">
        <v>35</v>
      </c>
      <c r="B13" s="9">
        <v>1</v>
      </c>
      <c r="C13" s="16" t="str">
        <f>IF(D13=""," ",ROUND((D13-D3)/30.4375,1))</f>
        <v> </v>
      </c>
    </row>
    <row r="14" spans="1:3" ht="20.25" customHeight="1">
      <c r="A14" s="13" t="s">
        <v>36</v>
      </c>
      <c r="B14" s="9">
        <f>IF(B5="男",ROUNDDOWN(194*B13^-1.094*B9^-0.287,1),ROUNDDOWN(194*B13^-1.094*B9^-0.287*0.739,1))</f>
        <v>58.4</v>
      </c>
      <c r="C14" s="16" t="str">
        <f>IF(D14=""," ",ROUND((D14-D3)/30.4375,1))</f>
        <v> </v>
      </c>
    </row>
    <row r="15" ht="20.25" customHeight="1"/>
    <row r="29" ht="24" customHeight="1">
      <c r="A29" s="13" t="s">
        <v>16</v>
      </c>
    </row>
    <row r="30" ht="24" customHeight="1">
      <c r="A30" s="13" t="s">
        <v>17</v>
      </c>
    </row>
    <row r="32" ht="24" customHeight="1">
      <c r="A32" s="13" t="s">
        <v>8</v>
      </c>
    </row>
    <row r="33" ht="24" customHeight="1">
      <c r="A33" s="13" t="s">
        <v>7</v>
      </c>
    </row>
  </sheetData>
  <sheetProtection/>
  <dataValidations count="2">
    <dataValidation type="list" allowBlank="1" showInputMessage="1" showErrorMessage="1" sqref="B5">
      <formula1>$A$29:$A$30</formula1>
    </dataValidation>
    <dataValidation type="list" allowBlank="1" showInputMessage="1" showErrorMessage="1" sqref="B7">
      <formula1>$A$32:$A$33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市立大洲病院</cp:lastModifiedBy>
  <cp:lastPrinted>2019-07-02T03:20:31Z</cp:lastPrinted>
  <dcterms:created xsi:type="dcterms:W3CDTF">2009-08-12T06:14:26Z</dcterms:created>
  <dcterms:modified xsi:type="dcterms:W3CDTF">2020-04-15T21:32:02Z</dcterms:modified>
  <cp:category/>
  <cp:version/>
  <cp:contentType/>
  <cp:contentStatus/>
</cp:coreProperties>
</file>